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<sst xmlns="http://schemas.openxmlformats.org/spreadsheetml/2006/main" count="220" uniqueCount="160">
  <si>
    <t>塔城地区2024年自治区新增（第三批）下达财政衔接推进乡村振兴补助资金项目备案表</t>
  </si>
  <si>
    <t>序号</t>
  </si>
  <si>
    <t>项目库编号</t>
  </si>
  <si>
    <t>项目名称</t>
  </si>
  <si>
    <t>建设性质（新建、续建、改扩建）</t>
  </si>
  <si>
    <t>建设起至期限</t>
  </si>
  <si>
    <t>建设地点</t>
  </si>
  <si>
    <t>建设任务</t>
  </si>
  <si>
    <t>项目类别</t>
  </si>
  <si>
    <t>受益人口数（人）</t>
  </si>
  <si>
    <t>责任单位</t>
  </si>
  <si>
    <t>责任人</t>
  </si>
  <si>
    <t>资金规模（万元）</t>
  </si>
  <si>
    <t>简要绩效目标</t>
  </si>
  <si>
    <t>简要利益联结</t>
  </si>
  <si>
    <t>计划完成支出时间</t>
  </si>
  <si>
    <t>实际支出金额</t>
  </si>
  <si>
    <t>产业发展</t>
  </si>
  <si>
    <t>就业项目</t>
  </si>
  <si>
    <t>乡村建设行动</t>
  </si>
  <si>
    <t>易地搬迁后扶</t>
  </si>
  <si>
    <t>巩固三保障成果</t>
  </si>
  <si>
    <t>乡村治理和精神文明建设</t>
  </si>
  <si>
    <t>项目管理费</t>
  </si>
  <si>
    <t>其他</t>
  </si>
  <si>
    <t>本次小计</t>
  </si>
  <si>
    <t>中央衔接</t>
  </si>
  <si>
    <t>自治区衔接</t>
  </si>
  <si>
    <t>以工代赈</t>
  </si>
  <si>
    <t>少数民族发展</t>
  </si>
  <si>
    <t>国有农场</t>
  </si>
  <si>
    <t>国有牧场</t>
  </si>
  <si>
    <t>国有林场</t>
  </si>
  <si>
    <t>涉农整合</t>
  </si>
  <si>
    <t>地方政府债券</t>
  </si>
  <si>
    <t>地、县配套</t>
  </si>
  <si>
    <t>其他资金</t>
  </si>
  <si>
    <t>备注（其他资金名称）</t>
  </si>
  <si>
    <t>合计项目17个</t>
  </si>
  <si>
    <t>tlx-2024104</t>
  </si>
  <si>
    <t>托里县多拉特乡畜牧产业奖补到户项目</t>
  </si>
  <si>
    <t>新建</t>
  </si>
  <si>
    <t>2024年5月-12月</t>
  </si>
  <si>
    <t>多拉特乡</t>
  </si>
  <si>
    <t>为多拉特乡脱贫户、监测户开展畜牧产业发展以奖代补，补助细节由畜牧局制定的实施方案予以落实，若有缺口下年补足、若有结余收回再安排</t>
  </si>
  <si>
    <t>多拉特乡人民政府</t>
  </si>
  <si>
    <t>孙强</t>
  </si>
  <si>
    <t>为认真落实自治区、地区促进农民持续增收行动，切实提升托里县农民人均可支配收入水平，在2024年，投入衔接补助资金，用于到户奖补，重点投入畜牧产业奖补，项目实施方式主要是以乡（镇）为单位，组织村级落实。主要奖补的对象是有发展条件、发展愿望的监测对象家庭及脱贫户。通过实施奖补提高监测对象家庭及脱贫户均增收、人均增收目标，为持续巩固拓展脱贫攻坚成果、坚决守牢不发生规模性返贫底线奠定基础。</t>
  </si>
  <si>
    <t>tlx-2024130</t>
  </si>
  <si>
    <t>托里县乌雪特乡畜牧产业奖补到户项目</t>
  </si>
  <si>
    <t>乌雪特乡</t>
  </si>
  <si>
    <t>为乌雪特乡脱贫户、监测户开展畜牧产业发展以奖代补，补助细节由畜牧局制定的实施方案予以落实，若有缺口下年补足、若有结余收回再安排</t>
  </si>
  <si>
    <t>乌雪特乡人民政府</t>
  </si>
  <si>
    <t>姜虎</t>
  </si>
  <si>
    <t>tlx-2024112</t>
  </si>
  <si>
    <t>托里县库普乡畜牧产业奖补到户项目</t>
  </si>
  <si>
    <t>库普乡</t>
  </si>
  <si>
    <t>为库普乡脱贫户、监测户开展畜牧产业发展以奖代补，补助细节由畜牧局制定的实施方案予以落实，若有缺口下年补足、若有结余收回再安排</t>
  </si>
  <si>
    <t>库普乡人民政府</t>
  </si>
  <si>
    <t>甘璐</t>
  </si>
  <si>
    <t>tlx-2024095</t>
  </si>
  <si>
    <t>托里县阿克别里斗乡畜牧产业奖补到户项目</t>
  </si>
  <si>
    <t>阿克别里斗乡</t>
  </si>
  <si>
    <t>为阿克别里斗乡脱贫户、监测户开展畜牧产业发展以奖代补，补助细节由畜牧局制定的实施方案予以落实，若有缺口下年补足、若有结余收回再安排</t>
  </si>
  <si>
    <t>阿克别里斗乡人民政府</t>
  </si>
  <si>
    <t>金星</t>
  </si>
  <si>
    <t>tlx-2024125</t>
  </si>
  <si>
    <t>托里县铁厂沟镇畜牧产业奖补到户项目</t>
  </si>
  <si>
    <t>铁厂沟镇</t>
  </si>
  <si>
    <t>为铁厂沟镇脱贫户、监测户开展畜牧产业发展以奖代补，补助细节由畜牧局制定的实施方案予以落实，若有缺口下年补足、若有结余收回再安排</t>
  </si>
  <si>
    <t>铁厂沟镇人民政府</t>
  </si>
  <si>
    <t>卢魏</t>
  </si>
  <si>
    <t>tlx-2024108</t>
  </si>
  <si>
    <t>托里县哈图镇畜牧产业奖补到户项目</t>
  </si>
  <si>
    <t>哈图镇</t>
  </si>
  <si>
    <t>为哈图镇脱贫户、监测户开展畜牧产业发展以奖代补，补助细节由畜牧局制定的实施方案予以落实，若有缺口下年补足、若有结余收回再安排</t>
  </si>
  <si>
    <t>哈图镇人民政府</t>
  </si>
  <si>
    <t>杨佳峰</t>
  </si>
  <si>
    <t>tlx-2024120</t>
  </si>
  <si>
    <t>托里县庙尔沟镇畜牧产业奖补到户项目</t>
  </si>
  <si>
    <t>庙尔沟镇</t>
  </si>
  <si>
    <t>为庙尔沟镇脱贫户、监测户开展畜牧产业发展以奖代补，补助细节由畜牧局制定的实施方案予以落实，若有缺口下年补足、若有结余收回再安排</t>
  </si>
  <si>
    <t>庙尔沟镇人民政府</t>
  </si>
  <si>
    <t>李亮</t>
  </si>
  <si>
    <t>tlx-2024139</t>
  </si>
  <si>
    <t>托里县脱贫人口和监测对象外出务工一次性交通补贴产业奖补到户项目</t>
  </si>
  <si>
    <t>托里县</t>
  </si>
  <si>
    <t>为全县8个乡（镇）66个行政村的脱贫户、监测户开展外出务工一次性交通补贴产业奖补到户，补助细节由农业农村局、人社局、财政局制定的实施方案予以落实，若有缺口下年补足、若有结余收回再安排</t>
  </si>
  <si>
    <t>农业农村局</t>
  </si>
  <si>
    <t>秦永峰</t>
  </si>
  <si>
    <t>鼓励各乡（镇）要吸引更多的脱贫人口和监测对象外出务工，加强脱贫人口和监测对象外出务工一次性交通补助政策的宣传与落实。奖补资金的落实将进一步提高脱贫户和监测户就业积极性同时增加户均收入水平</t>
  </si>
  <si>
    <t>HF2024111</t>
  </si>
  <si>
    <t>夏孜盖乡2024年第二批产业  帮扶精准到户项目</t>
  </si>
  <si>
    <t>2024-2024</t>
  </si>
  <si>
    <t>夏孜盖乡</t>
  </si>
  <si>
    <r>
      <rPr>
        <b/>
        <sz val="12"/>
        <rFont val="仿宋_GB2312"/>
        <charset val="134"/>
      </rPr>
      <t>1、</t>
    </r>
    <r>
      <rPr>
        <sz val="12"/>
        <rFont val="仿宋_GB2312"/>
        <charset val="134"/>
      </rPr>
      <t>支持1户脱贫户养殖圈舍设施改造，补助0.1万元；</t>
    </r>
    <r>
      <rPr>
        <b/>
        <sz val="12"/>
        <rFont val="仿宋_GB2312"/>
        <charset val="134"/>
      </rPr>
      <t>2、</t>
    </r>
    <r>
      <rPr>
        <sz val="12"/>
        <rFont val="仿宋_GB2312"/>
        <charset val="134"/>
      </rPr>
      <t>支持15户脱贫户自繁良种牲畜，补助</t>
    </r>
    <r>
      <rPr>
        <sz val="12"/>
        <color theme="1"/>
        <rFont val="仿宋_GB2312"/>
        <charset val="134"/>
      </rPr>
      <t>19.14</t>
    </r>
    <r>
      <rPr>
        <sz val="12"/>
        <rFont val="仿宋_GB2312"/>
        <charset val="134"/>
      </rPr>
      <t>万元；最终补助金额以项目验收结果为准，验收合格1户补助1户，合格1头补助1头。</t>
    </r>
  </si>
  <si>
    <t>夏孜盖乡人民政府</t>
  </si>
  <si>
    <t>朝克图</t>
  </si>
  <si>
    <t>衔接资金结余资金</t>
  </si>
  <si>
    <t>按照“以奖代补、先建后补”的方式，扶持有能力有意愿的脱贫户和监测户发展到户产业，鼓励其扩种扩养扩规模，持续巩固提升产业发展成果，大力促进脱贫群众（含监测对象）持续稳定增收致富。</t>
  </si>
  <si>
    <t>采取“以奖代补”“以效定补”等激励机制，对脱贫户发展产业进行精准帮扶，持续巩固拓展脱贫攻坚成果，大力促进脱贫群众（含监测对象）持续稳定增收。</t>
  </si>
  <si>
    <t>2024年12月30日前</t>
  </si>
  <si>
    <t>HF2024112</t>
  </si>
  <si>
    <t>莫特格乡2024年第二批产业  帮扶精准到户项目</t>
  </si>
  <si>
    <t>莫特格乡</t>
  </si>
  <si>
    <r>
      <rPr>
        <b/>
        <sz val="12"/>
        <rFont val="仿宋_GB2312"/>
        <charset val="134"/>
      </rPr>
      <t>1、</t>
    </r>
    <r>
      <rPr>
        <sz val="12"/>
        <rFont val="仿宋_GB2312"/>
        <charset val="134"/>
      </rPr>
      <t>支持5户脱贫户发展庭院经济，补助0.32万元；</t>
    </r>
    <r>
      <rPr>
        <b/>
        <sz val="12"/>
        <rFont val="仿宋_GB2312"/>
        <charset val="134"/>
      </rPr>
      <t>2、</t>
    </r>
    <r>
      <rPr>
        <sz val="12"/>
        <rFont val="仿宋_GB2312"/>
        <charset val="134"/>
      </rPr>
      <t>支持1户脱贫户引进良种母畜，补助0.08万元；</t>
    </r>
    <r>
      <rPr>
        <b/>
        <sz val="12"/>
        <rFont val="仿宋_GB2312"/>
        <charset val="134"/>
      </rPr>
      <t>3、</t>
    </r>
    <r>
      <rPr>
        <sz val="12"/>
        <rFont val="仿宋_GB2312"/>
        <charset val="134"/>
      </rPr>
      <t>支持4户脱贫户秸秆还田和节水滴灌，补助0.715万元；</t>
    </r>
    <r>
      <rPr>
        <b/>
        <sz val="12"/>
        <rFont val="仿宋_GB2312"/>
        <charset val="134"/>
      </rPr>
      <t>4、</t>
    </r>
    <r>
      <rPr>
        <sz val="12"/>
        <rFont val="仿宋_GB2312"/>
        <charset val="134"/>
      </rPr>
      <t>支持73户脱贫户自繁良种母畜，补助111.11万元；</t>
    </r>
    <r>
      <rPr>
        <b/>
        <sz val="12"/>
        <rFont val="仿宋_GB2312"/>
        <charset val="134"/>
      </rPr>
      <t>5、</t>
    </r>
    <r>
      <rPr>
        <sz val="12"/>
        <rFont val="仿宋_GB2312"/>
        <charset val="134"/>
      </rPr>
      <t>支持32户脱贫户自主创业，补助4.2万元；</t>
    </r>
    <r>
      <rPr>
        <b/>
        <sz val="12"/>
        <rFont val="仿宋_GB2312"/>
        <charset val="134"/>
      </rPr>
      <t>6、</t>
    </r>
    <r>
      <rPr>
        <sz val="12"/>
        <rFont val="仿宋_GB2312"/>
        <charset val="134"/>
      </rPr>
      <t>支持脱贫户1人从事村公益性岗位，每人每月发放公益性岗位补助500元，连续发放4个月，补助0.2万元。最终补助金额以项目验收结果为准，验收合格1户补助1户，合格1头补助1头。</t>
    </r>
  </si>
  <si>
    <t>莫特格乡人民政府</t>
  </si>
  <si>
    <t>乌娜尔</t>
  </si>
  <si>
    <t>HF2024113</t>
  </si>
  <si>
    <t>和什托洛盖镇2024年第二批  产业帮扶精准到户项目</t>
  </si>
  <si>
    <t>和什托洛盖镇</t>
  </si>
  <si>
    <r>
      <rPr>
        <b/>
        <sz val="12"/>
        <rFont val="仿宋_GB2312"/>
        <charset val="134"/>
      </rPr>
      <t>1、</t>
    </r>
    <r>
      <rPr>
        <sz val="12"/>
        <rFont val="仿宋_GB2312"/>
        <charset val="134"/>
      </rPr>
      <t>支持1户脱贫户种植玉米和小麦，补助2万元；</t>
    </r>
    <r>
      <rPr>
        <b/>
        <sz val="12"/>
        <rFont val="仿宋_GB2312"/>
        <charset val="134"/>
      </rPr>
      <t>2、</t>
    </r>
    <r>
      <rPr>
        <sz val="12"/>
        <rFont val="仿宋_GB2312"/>
        <charset val="134"/>
      </rPr>
      <t>支持1户脱贫户深松整地和节水滴灌，补助3万元；</t>
    </r>
    <r>
      <rPr>
        <b/>
        <sz val="12"/>
        <rFont val="仿宋_GB2312"/>
        <charset val="134"/>
      </rPr>
      <t>3、</t>
    </r>
    <r>
      <rPr>
        <sz val="12"/>
        <rFont val="仿宋_GB2312"/>
        <charset val="134"/>
      </rPr>
      <t>支持2户脱贫户养殖圈舍设施改造，补助</t>
    </r>
    <r>
      <rPr>
        <sz val="12"/>
        <color theme="1"/>
        <rFont val="仿宋_GB2312"/>
        <charset val="134"/>
      </rPr>
      <t>0.2</t>
    </r>
    <r>
      <rPr>
        <sz val="12"/>
        <rFont val="仿宋_GB2312"/>
        <charset val="134"/>
      </rPr>
      <t>万元；</t>
    </r>
    <r>
      <rPr>
        <b/>
        <sz val="12"/>
        <rFont val="仿宋_GB2312"/>
        <charset val="134"/>
      </rPr>
      <t>4、</t>
    </r>
    <r>
      <rPr>
        <sz val="12"/>
        <rFont val="仿宋_GB2312"/>
        <charset val="134"/>
      </rPr>
      <t>支持12户脱贫户自繁良种母畜，补助33.3万元；</t>
    </r>
    <r>
      <rPr>
        <b/>
        <sz val="12"/>
        <rFont val="仿宋_GB2312"/>
        <charset val="134"/>
      </rPr>
      <t>5、</t>
    </r>
    <r>
      <rPr>
        <sz val="12"/>
        <rFont val="仿宋_GB2312"/>
        <charset val="134"/>
      </rPr>
      <t>支持3户脱贫户自主创业，补助0.6万元；最终补助金额以项目验收结果为准，验收合格1户补助1户，合格1头补助1头。</t>
    </r>
  </si>
  <si>
    <t>和什托洛盖镇人民政府</t>
  </si>
  <si>
    <t>马克思</t>
  </si>
  <si>
    <t>HF2024114</t>
  </si>
  <si>
    <t>和布克赛尔县第二批外出务工脱贫劳动力交通补助项目</t>
  </si>
  <si>
    <t>各乡镇场</t>
  </si>
  <si>
    <t>按照《关于进一步优化脱贫人口和监测对象外出务工
一次性交通补助发放工作的通知》（新农帮扶函[2024]611号）文件要求，对2024年疆内务工脱贫劳动力（含监测帮扶对象），连续务工就业3个月以上的,按照每人不超过1000元的标准，给予一次性交通补助,支持稳岗就业，最终补助金额以实际发生交通费用为准。</t>
  </si>
  <si>
    <t>和布克赛尔县人社局</t>
  </si>
  <si>
    <t>赵小宁</t>
  </si>
  <si>
    <t>加大脱贫人口的就业帮扶力度，促进脱贫人口了外出务工就业，增加经济收入。</t>
  </si>
  <si>
    <t xml:space="preserve">通过落实外出务工贫困劳动力交通补助政策，加大脱贫人口的就业帮扶力度，对外出就业的贫困劳动力给予交通补助，扩大外出务工人员规模，巩固拓展就业扶贫工作成果。 </t>
  </si>
  <si>
    <t>ym2024239</t>
  </si>
  <si>
    <t>阿勒腾也木勒乡脱贫户（监测户）畜牧产业奖补到户补助项目</t>
  </si>
  <si>
    <t>2024.1-2024.12</t>
  </si>
  <si>
    <t>阿勒腾也木勒乡</t>
  </si>
  <si>
    <t>对全乡脱贫户、监测户开展畜牧产业发展自繁良种畜项目，自繁良种牛1011头左右，每头500元；自繁良种羊3302只左右，每只补助80元，最后以实际发放为准，补助细节由农业农村局根据行业规范制定。若有缺口下次（下年）补足、若有结余收回再安排。</t>
  </si>
  <si>
    <t>农业农村局、阿勒腾也木勒乡</t>
  </si>
  <si>
    <t>杨志国、杨帆</t>
  </si>
  <si>
    <t>结余资金</t>
  </si>
  <si>
    <t>为阿勒腾也木勒乡脱贫户、监测户开展畜牧产业发展以奖代补，补助细节由畜牧局制定的实施方案予以落实，若有缺口下年补足、若有结余收回再安排</t>
  </si>
  <si>
    <t>裕民县为认真落实自治区、地区促进农民持续增收行动，切实提升裕民县农民人均可支配收入水平，投入自治旗第三批衔接补助资金，用于到户奖补，重点投入畜牧产业奖补，项目实施方式主要是以乡（镇）为单位，组织村级落实。主要奖补的对象是有发展条件、发展愿望的监测对象家庭及脱贫户。通过实施奖补提高监测对象家庭及脱贫户均增收、人均增收目标，为持续巩固拓展脱贫攻坚成果、坚决守牢不发生规模性返贫底线奠定基础。</t>
  </si>
  <si>
    <t>ym2024240</t>
  </si>
  <si>
    <t>新地乡脱贫户（监测户）畜牧产业奖补到户补助项目</t>
  </si>
  <si>
    <t>新地乡</t>
  </si>
  <si>
    <t>对全乡脱贫户、监测户开展畜牧产业发展自繁良种畜项目，自繁良种牛1134头左右，每头500元；自繁良种羊3141只左右，每只补助80元，最后以实际发放为准，补助细节由农业农村局根据行业规范制定。若有缺口下次（下年）补足、若有结余收回再安排。</t>
  </si>
  <si>
    <t>农业农村局、新地乡</t>
  </si>
  <si>
    <t>杨志国、刘冬</t>
  </si>
  <si>
    <t>为新地乡脱贫户、监测户开展畜牧产业发展以奖代补，补助细节由畜牧局制定的实施方案予以落实，若有缺口下年补足、若有结余收回再安排</t>
  </si>
  <si>
    <t>ym2024241</t>
  </si>
  <si>
    <t>江格斯乡脱贫户（监测户）畜牧产业奖补到户补助项目</t>
  </si>
  <si>
    <t>江格斯乡</t>
  </si>
  <si>
    <t>对全乡脱贫户、监测户开展畜牧产业发展自繁良种畜项目，自繁良种牛617头左右，每头500元；自繁良种羊1471只左右，每只补助80元，最后以实际发放为准，补助细节由农业农村局根据行业规范制定。若有缺口下次（下年）补足、若有结余收回再安排。</t>
  </si>
  <si>
    <t>农业农村局、江格斯乡</t>
  </si>
  <si>
    <t>杨志国、苟承诗</t>
  </si>
  <si>
    <t>为江格斯乡脱贫户、监测户开展畜牧产业发展以奖代补，补助细节由畜牧局制定的实施方案予以落实，若有缺口下年补足、若有结余收回再安排</t>
  </si>
  <si>
    <t>ym2024242</t>
  </si>
  <si>
    <t>哈拉布拉乡脱贫户（监测户）畜牧产业奖补到户补助项目</t>
  </si>
  <si>
    <t>哈拉布拉乡</t>
  </si>
  <si>
    <t>对全乡脱贫户、监测户开展畜牧产业发展自繁良种畜项目，自繁良种牛740头左右，每头500元；自繁良种羊3808只左右，每只补助80元，最后以实际发放为准，补助细节由农业农村局根据行业规范制定。若有缺口下次（下年）补足、若有结余收回再安排。</t>
  </si>
  <si>
    <t>农业农村局、哈拉布拉乡</t>
  </si>
  <si>
    <t>杨志国、王雅军</t>
  </si>
  <si>
    <t>为哈拉布拉乡脱贫户、监测户开展畜牧产业发展以奖代补，补助细节由畜牧局制定的实施方案予以落实，若有缺口下年补足、若有结余收回再安排</t>
  </si>
  <si>
    <t>ym2024243</t>
  </si>
  <si>
    <t>吉也克镇脱贫户（监测户）畜牧产业奖补到户补助项目</t>
  </si>
  <si>
    <t>吉也克镇</t>
  </si>
  <si>
    <t>对全乡脱贫户、监测户开展畜牧产业发展自繁良种畜项目，自繁良种牛190头左右，每头500元；自繁良种羊588只左右，每只补助80元，最后以实际发放为准，补助细节由农业农村局根据行业规范制定。若有缺口下次（下年）补足、若有结余收回再安排。</t>
  </si>
  <si>
    <t>农业农村局、吉也克镇</t>
  </si>
  <si>
    <t>杨志国、沈聪</t>
  </si>
  <si>
    <t>为吉也克镇脱贫户、监测户开展畜牧产业发展以奖代补，补助细节由畜牧局制定的实施方案予以落实，若有缺口下年补足、若有结余收回再安排</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</si>
</sst>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0_ "/>
    <numFmt numFmtId="177" formatCode="0_ "/>
    <numFmt numFmtId="178" formatCode="0.000000_ "/>
  </numFmts>
  <fonts count="31">
    <font>
      <sz val="11"/>
      <color theme="1"/>
      <name val="宋体"/>
      <charset val="134"/>
      <scheme val="minor"/>
    </font>
    <font>
      <sz val="26"/>
      <color theme="1"/>
      <name val="方正黑体简体"/>
      <charset val="134"/>
    </font>
    <font>
      <sz val="16"/>
      <color theme="1"/>
      <name val="黑体"/>
      <charset val="134"/>
    </font>
    <font>
      <sz val="16"/>
      <name val="黑体"/>
      <charset val="134"/>
    </font>
    <font>
      <b/>
      <sz val="14"/>
      <name val="仿宋_GB2312"/>
      <charset val="134"/>
    </font>
    <font>
      <sz val="12"/>
      <color theme="1"/>
      <name val="仿宋_GB2312"/>
      <charset val="134"/>
    </font>
    <font>
      <sz val="12"/>
      <name val="仿宋_GB2312"/>
      <charset val="134"/>
    </font>
    <font>
      <sz val="12"/>
      <name val="仿宋"/>
      <charset val="134"/>
    </font>
    <font>
      <b/>
      <sz val="12"/>
      <name val="仿宋_GB2312"/>
      <charset val="134"/>
    </font>
    <font>
      <b/>
      <sz val="10"/>
      <name val="宋体"/>
      <charset val="134"/>
    </font>
    <font>
      <sz val="14"/>
      <name val="仿宋_GB2312"/>
      <charset val="134"/>
    </font>
    <font>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theme="0"/>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sz val="12"/>
      <name val="宋体"/>
      <charset val="134"/>
    </font>
  </fonts>
  <fills count="34">
    <fill>
      <patternFill patternType="none"/>
    </fill>
    <fill>
      <patternFill patternType="gray125"/>
    </fill>
    <fill>
      <patternFill patternType="solid">
        <fgColor rgb="FFFFFF00"/>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20" fillId="1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1"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18" fillId="1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5" borderId="10" applyNumberFormat="0" applyFont="0" applyAlignment="0" applyProtection="0">
      <alignment vertical="center"/>
    </xf>
    <xf numFmtId="0" fontId="18" fillId="14" borderId="0" applyNumberFormat="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8" applyNumberFormat="0" applyFill="0" applyAlignment="0" applyProtection="0">
      <alignment vertical="center"/>
    </xf>
    <xf numFmtId="0" fontId="13" fillId="0" borderId="8" applyNumberFormat="0" applyFill="0" applyAlignment="0" applyProtection="0">
      <alignment vertical="center"/>
    </xf>
    <xf numFmtId="0" fontId="18" fillId="17" borderId="0" applyNumberFormat="0" applyBorder="0" applyAlignment="0" applyProtection="0">
      <alignment vertical="center"/>
    </xf>
    <xf numFmtId="0" fontId="22" fillId="0" borderId="12" applyNumberFormat="0" applyFill="0" applyAlignment="0" applyProtection="0">
      <alignment vertical="center"/>
    </xf>
    <xf numFmtId="0" fontId="18" fillId="13" borderId="0" applyNumberFormat="0" applyBorder="0" applyAlignment="0" applyProtection="0">
      <alignment vertical="center"/>
    </xf>
    <xf numFmtId="0" fontId="28" fillId="4" borderId="13" applyNumberFormat="0" applyAlignment="0" applyProtection="0">
      <alignment vertical="center"/>
    </xf>
    <xf numFmtId="0" fontId="12" fillId="4" borderId="7" applyNumberFormat="0" applyAlignment="0" applyProtection="0">
      <alignment vertical="center"/>
    </xf>
    <xf numFmtId="0" fontId="16" fillId="10" borderId="9" applyNumberFormat="0" applyAlignment="0" applyProtection="0">
      <alignment vertical="center"/>
    </xf>
    <xf numFmtId="0" fontId="11" fillId="24" borderId="0" applyNumberFormat="0" applyBorder="0" applyAlignment="0" applyProtection="0">
      <alignment vertical="center"/>
    </xf>
    <xf numFmtId="0" fontId="18" fillId="26" borderId="0" applyNumberFormat="0" applyBorder="0" applyAlignment="0" applyProtection="0">
      <alignment vertical="center"/>
    </xf>
    <xf numFmtId="0" fontId="21" fillId="0" borderId="11" applyNumberFormat="0" applyFill="0" applyAlignment="0" applyProtection="0">
      <alignment vertical="center"/>
    </xf>
    <xf numFmtId="0" fontId="29" fillId="0" borderId="14" applyNumberFormat="0" applyFill="0" applyAlignment="0" applyProtection="0">
      <alignment vertical="center"/>
    </xf>
    <xf numFmtId="0" fontId="25" fillId="21" borderId="0" applyNumberFormat="0" applyBorder="0" applyAlignment="0" applyProtection="0">
      <alignment vertical="center"/>
    </xf>
    <xf numFmtId="0" fontId="17" fillId="12" borderId="0" applyNumberFormat="0" applyBorder="0" applyAlignment="0" applyProtection="0">
      <alignment vertical="center"/>
    </xf>
    <xf numFmtId="0" fontId="11" fillId="27" borderId="0" applyNumberFormat="0" applyBorder="0" applyAlignment="0" applyProtection="0">
      <alignment vertical="center"/>
    </xf>
    <xf numFmtId="0" fontId="18" fillId="23" borderId="0" applyNumberFormat="0" applyBorder="0" applyAlignment="0" applyProtection="0">
      <alignment vertical="center"/>
    </xf>
    <xf numFmtId="0" fontId="11" fillId="3" borderId="0" applyNumberFormat="0" applyBorder="0" applyAlignment="0" applyProtection="0">
      <alignment vertical="center"/>
    </xf>
    <xf numFmtId="0" fontId="11" fillId="9" borderId="0" applyNumberFormat="0" applyBorder="0" applyAlignment="0" applyProtection="0">
      <alignment vertical="center"/>
    </xf>
    <xf numFmtId="0" fontId="11" fillId="20" borderId="0" applyNumberFormat="0" applyBorder="0" applyAlignment="0" applyProtection="0">
      <alignment vertical="center"/>
    </xf>
    <xf numFmtId="0" fontId="11" fillId="7" borderId="0" applyNumberFormat="0" applyBorder="0" applyAlignment="0" applyProtection="0">
      <alignment vertical="center"/>
    </xf>
    <xf numFmtId="0" fontId="18" fillId="22" borderId="0" applyNumberFormat="0" applyBorder="0" applyAlignment="0" applyProtection="0">
      <alignment vertical="center"/>
    </xf>
    <xf numFmtId="0" fontId="18" fillId="25" borderId="0" applyNumberFormat="0" applyBorder="0" applyAlignment="0" applyProtection="0">
      <alignment vertical="center"/>
    </xf>
    <xf numFmtId="0" fontId="11" fillId="19" borderId="0" applyNumberFormat="0" applyBorder="0" applyAlignment="0" applyProtection="0">
      <alignment vertical="center"/>
    </xf>
    <xf numFmtId="0" fontId="11" fillId="6" borderId="0" applyNumberFormat="0" applyBorder="0" applyAlignment="0" applyProtection="0">
      <alignment vertical="center"/>
    </xf>
    <xf numFmtId="0" fontId="18" fillId="28" borderId="0" applyNumberFormat="0" applyBorder="0" applyAlignment="0" applyProtection="0">
      <alignment vertical="center"/>
    </xf>
    <xf numFmtId="0" fontId="11"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1" fillId="32" borderId="0" applyNumberFormat="0" applyBorder="0" applyAlignment="0" applyProtection="0">
      <alignment vertical="center"/>
    </xf>
    <xf numFmtId="0" fontId="18" fillId="33" borderId="0" applyNumberFormat="0" applyBorder="0" applyAlignment="0" applyProtection="0">
      <alignment vertical="center"/>
    </xf>
    <xf numFmtId="0" fontId="30" fillId="0" borderId="0">
      <alignment vertical="center"/>
    </xf>
  </cellStyleXfs>
  <cellXfs count="24">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49" applyFont="1" applyFill="1" applyBorder="1" applyAlignment="1">
      <alignment horizontal="center" vertical="center" wrapText="1"/>
    </xf>
    <xf numFmtId="0" fontId="8" fillId="0" borderId="1" xfId="49"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178" fontId="4" fillId="2"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12</xdr:row>
      <xdr:rowOff>0</xdr:rowOff>
    </xdr:from>
    <xdr:to>
      <xdr:col>6</xdr:col>
      <xdr:colOff>79375</xdr:colOff>
      <xdr:row>12</xdr:row>
      <xdr:rowOff>688975</xdr:rowOff>
    </xdr:to>
    <xdr:sp>
      <xdr:nvSpPr>
        <xdr:cNvPr id="2" name="Text Box 9540"/>
        <xdr:cNvSpPr txBox="1"/>
      </xdr:nvSpPr>
      <xdr:spPr>
        <a:xfrm>
          <a:off x="3420110" y="25374600"/>
          <a:ext cx="79375" cy="688975"/>
        </a:xfrm>
        <a:prstGeom prst="rect">
          <a:avLst/>
        </a:prstGeom>
        <a:noFill/>
        <a:ln w="9525">
          <a:noFill/>
        </a:ln>
      </xdr:spPr>
    </xdr:sp>
    <xdr:clientData/>
  </xdr:twoCellAnchor>
  <xdr:twoCellAnchor editAs="oneCell">
    <xdr:from>
      <xdr:col>5</xdr:col>
      <xdr:colOff>236220</xdr:colOff>
      <xdr:row>12</xdr:row>
      <xdr:rowOff>0</xdr:rowOff>
    </xdr:from>
    <xdr:to>
      <xdr:col>6</xdr:col>
      <xdr:colOff>208915</xdr:colOff>
      <xdr:row>12</xdr:row>
      <xdr:rowOff>459105</xdr:rowOff>
    </xdr:to>
    <xdr:pic>
      <xdr:nvPicPr>
        <xdr:cNvPr id="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8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8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8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8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8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8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8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8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8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8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9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9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9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9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9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9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9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9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9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9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0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0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0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0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0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0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0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0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0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0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1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1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1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1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1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1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1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1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1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1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2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2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2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2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2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2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2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2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2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2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3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3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3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3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3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3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3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3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3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3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4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4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4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4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4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4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4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4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4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4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5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5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5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5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5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5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5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5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5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5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6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6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6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6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6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6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6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6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6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6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7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7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7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7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7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7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7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7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7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7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8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8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8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8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8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8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8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8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8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8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9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9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9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9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9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9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9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9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9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19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0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0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0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0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0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0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0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0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0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0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1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1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1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1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1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1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1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1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1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1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2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2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2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2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2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2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2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2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2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2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3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3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3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3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3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3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3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3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3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3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4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4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4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4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4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4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4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4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4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4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5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5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5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5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5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5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5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5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5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5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6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6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6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6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6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6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6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6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6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6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7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7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7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7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7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7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7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7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7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7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8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8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8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8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8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8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8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8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8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8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9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9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9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9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9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9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9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9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9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29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0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0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0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0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0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0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0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0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0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0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1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1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1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1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1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1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1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1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1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1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2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2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2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2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2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2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2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2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2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2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3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3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3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3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3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3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3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3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3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3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4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4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4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4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4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4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4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4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4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4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5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5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5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5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5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5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5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5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5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5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6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6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6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6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6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6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6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6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0</xdr:colOff>
      <xdr:row>12</xdr:row>
      <xdr:rowOff>0</xdr:rowOff>
    </xdr:from>
    <xdr:to>
      <xdr:col>5</xdr:col>
      <xdr:colOff>79375</xdr:colOff>
      <xdr:row>12</xdr:row>
      <xdr:rowOff>688975</xdr:rowOff>
    </xdr:to>
    <xdr:sp>
      <xdr:nvSpPr>
        <xdr:cNvPr id="368" name="Text Box 9540"/>
        <xdr:cNvSpPr txBox="1"/>
      </xdr:nvSpPr>
      <xdr:spPr>
        <a:xfrm>
          <a:off x="2866390" y="25374600"/>
          <a:ext cx="79375" cy="688975"/>
        </a:xfrm>
        <a:prstGeom prst="rect">
          <a:avLst/>
        </a:prstGeom>
        <a:noFill/>
        <a:ln w="9525">
          <a:noFill/>
        </a:ln>
      </xdr:spPr>
    </xdr:sp>
    <xdr:clientData/>
  </xdr:twoCellAnchor>
  <xdr:twoCellAnchor editAs="oneCell">
    <xdr:from>
      <xdr:col>5</xdr:col>
      <xdr:colOff>0</xdr:colOff>
      <xdr:row>12</xdr:row>
      <xdr:rowOff>0</xdr:rowOff>
    </xdr:from>
    <xdr:to>
      <xdr:col>5</xdr:col>
      <xdr:colOff>79375</xdr:colOff>
      <xdr:row>12</xdr:row>
      <xdr:rowOff>688975</xdr:rowOff>
    </xdr:to>
    <xdr:sp>
      <xdr:nvSpPr>
        <xdr:cNvPr id="369" name="Text Box 9540"/>
        <xdr:cNvSpPr txBox="1"/>
      </xdr:nvSpPr>
      <xdr:spPr>
        <a:xfrm>
          <a:off x="2866390" y="25374600"/>
          <a:ext cx="79375" cy="688975"/>
        </a:xfrm>
        <a:prstGeom prst="rect">
          <a:avLst/>
        </a:prstGeom>
        <a:noFill/>
        <a:ln w="9525">
          <a:noFill/>
        </a:ln>
      </xdr:spPr>
    </xdr:sp>
    <xdr:clientData/>
  </xdr:twoCellAnchor>
  <xdr:twoCellAnchor editAs="oneCell">
    <xdr:from>
      <xdr:col>5</xdr:col>
      <xdr:colOff>236220</xdr:colOff>
      <xdr:row>12</xdr:row>
      <xdr:rowOff>0</xdr:rowOff>
    </xdr:from>
    <xdr:to>
      <xdr:col>6</xdr:col>
      <xdr:colOff>208915</xdr:colOff>
      <xdr:row>12</xdr:row>
      <xdr:rowOff>459105</xdr:rowOff>
    </xdr:to>
    <xdr:pic>
      <xdr:nvPicPr>
        <xdr:cNvPr id="37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7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7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7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7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7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7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7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7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7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8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8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8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8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8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8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8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8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8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8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9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9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9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9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9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9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9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9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9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39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0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0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0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0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0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0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0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0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0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0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1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1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1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1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1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1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1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1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1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1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2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2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2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2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2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2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2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2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2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2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3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3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3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3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3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3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3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3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3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3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4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4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4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4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4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4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4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4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4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4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5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5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5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5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5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5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5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5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5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5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6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6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6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6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6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6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6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6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6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6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7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7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7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7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7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7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7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7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7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7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8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8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8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8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8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8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8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8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8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8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9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9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9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9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9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9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9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9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9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49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0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0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0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0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0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0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0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0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0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0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1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1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1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1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1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1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1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1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1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1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2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2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2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2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2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2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2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2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2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2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3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3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3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3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3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3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3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3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3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3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4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4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4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4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4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4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4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4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4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4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5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5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5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5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5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5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5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5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5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5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6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6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6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6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6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6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6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6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6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6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7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7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7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7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7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7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7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7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7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7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8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8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8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8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8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8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8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8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8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8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9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9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9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9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9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9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9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9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9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59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0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0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0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0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0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0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0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0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0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0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1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1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1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1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1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1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1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1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1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1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2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2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2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2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2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2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2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2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2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2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3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3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3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3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3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3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3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3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3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3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4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4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4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4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4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4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4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4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4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4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5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5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5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5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5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5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5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5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5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5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6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6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6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6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6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6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6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6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6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6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7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7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7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7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7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7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7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7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7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7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8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8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8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8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8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8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8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8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8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8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9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9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9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9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9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9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9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9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9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69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0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0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0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0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0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0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0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0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0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0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1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1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1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1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1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1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1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1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18"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19"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20"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21"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22"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23"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24"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25"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26"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236220</xdr:colOff>
      <xdr:row>12</xdr:row>
      <xdr:rowOff>0</xdr:rowOff>
    </xdr:from>
    <xdr:to>
      <xdr:col>6</xdr:col>
      <xdr:colOff>208915</xdr:colOff>
      <xdr:row>12</xdr:row>
      <xdr:rowOff>459105</xdr:rowOff>
    </xdr:to>
    <xdr:pic>
      <xdr:nvPicPr>
        <xdr:cNvPr id="727" name="Picture 647" descr="clipboard/drawings/NULL"/>
        <xdr:cNvPicPr/>
      </xdr:nvPicPr>
      <xdr:blipFill>
        <a:blip r:embed="rId1"/>
        <a:stretch>
          <a:fillRect/>
        </a:stretch>
      </xdr:blipFill>
      <xdr:spPr>
        <a:xfrm>
          <a:off x="3102610" y="25374600"/>
          <a:ext cx="526415" cy="459105"/>
        </a:xfrm>
        <a:prstGeom prst="rect">
          <a:avLst/>
        </a:prstGeom>
        <a:noFill/>
        <a:ln w="9525">
          <a:noFill/>
        </a:ln>
      </xdr:spPr>
    </xdr:pic>
    <xdr:clientData/>
  </xdr:twoCellAnchor>
  <xdr:twoCellAnchor editAs="oneCell">
    <xdr:from>
      <xdr:col>5</xdr:col>
      <xdr:colOff>188595</xdr:colOff>
      <xdr:row>15</xdr:row>
      <xdr:rowOff>171450</xdr:rowOff>
    </xdr:from>
    <xdr:to>
      <xdr:col>6</xdr:col>
      <xdr:colOff>161290</xdr:colOff>
      <xdr:row>15</xdr:row>
      <xdr:rowOff>630555</xdr:rowOff>
    </xdr:to>
    <xdr:pic>
      <xdr:nvPicPr>
        <xdr:cNvPr id="728" name="Picture 647" descr="clipboard/drawings/NULL"/>
        <xdr:cNvPicPr/>
      </xdr:nvPicPr>
      <xdr:blipFill>
        <a:blip r:embed="rId1"/>
        <a:stretch>
          <a:fillRect/>
        </a:stretch>
      </xdr:blipFill>
      <xdr:spPr>
        <a:xfrm>
          <a:off x="3054985" y="36633150"/>
          <a:ext cx="526415" cy="459105"/>
        </a:xfrm>
        <a:prstGeom prst="rect">
          <a:avLst/>
        </a:prstGeom>
        <a:noFill/>
        <a:ln w="9525">
          <a:noFill/>
        </a:ln>
      </xdr:spPr>
    </xdr:pic>
    <xdr:clientData/>
  </xdr:twoCellAnchor>
  <xdr:twoCellAnchor editAs="oneCell">
    <xdr:from>
      <xdr:col>5</xdr:col>
      <xdr:colOff>236220</xdr:colOff>
      <xdr:row>13</xdr:row>
      <xdr:rowOff>92075</xdr:rowOff>
    </xdr:from>
    <xdr:to>
      <xdr:col>6</xdr:col>
      <xdr:colOff>208915</xdr:colOff>
      <xdr:row>13</xdr:row>
      <xdr:rowOff>551180</xdr:rowOff>
    </xdr:to>
    <xdr:pic>
      <xdr:nvPicPr>
        <xdr:cNvPr id="729" name="Picture 647" descr="clipboard/drawings/NULL"/>
        <xdr:cNvPicPr/>
      </xdr:nvPicPr>
      <xdr:blipFill>
        <a:blip r:embed="rId1"/>
        <a:stretch>
          <a:fillRect/>
        </a:stretch>
      </xdr:blipFill>
      <xdr:spPr>
        <a:xfrm>
          <a:off x="3102610" y="28298775"/>
          <a:ext cx="526415" cy="459105"/>
        </a:xfrm>
        <a:prstGeom prst="rect">
          <a:avLst/>
        </a:prstGeom>
        <a:noFill/>
        <a:ln w="9525">
          <a:noFill/>
        </a:ln>
      </xdr:spPr>
    </xdr:pic>
    <xdr:clientData/>
  </xdr:twoCellAnchor>
  <xdr:twoCellAnchor editAs="oneCell">
    <xdr:from>
      <xdr:col>5</xdr:col>
      <xdr:colOff>293370</xdr:colOff>
      <xdr:row>14</xdr:row>
      <xdr:rowOff>53975</xdr:rowOff>
    </xdr:from>
    <xdr:to>
      <xdr:col>6</xdr:col>
      <xdr:colOff>266065</xdr:colOff>
      <xdr:row>14</xdr:row>
      <xdr:rowOff>513080</xdr:rowOff>
    </xdr:to>
    <xdr:pic>
      <xdr:nvPicPr>
        <xdr:cNvPr id="730" name="Picture 647" descr="clipboard/drawings/NULL"/>
        <xdr:cNvPicPr/>
      </xdr:nvPicPr>
      <xdr:blipFill>
        <a:blip r:embed="rId1"/>
        <a:stretch>
          <a:fillRect/>
        </a:stretch>
      </xdr:blipFill>
      <xdr:spPr>
        <a:xfrm>
          <a:off x="3159760" y="33442275"/>
          <a:ext cx="526415" cy="459105"/>
        </a:xfrm>
        <a:prstGeom prst="rect">
          <a:avLst/>
        </a:prstGeom>
        <a:noFill/>
        <a:ln w="9525">
          <a:noFill/>
        </a:ln>
      </xdr:spPr>
    </xdr:pic>
    <xdr:clientData/>
  </xdr:twoCellAnchor>
  <xdr:twoCellAnchor editAs="oneCell">
    <xdr:from>
      <xdr:col>5</xdr:col>
      <xdr:colOff>255270</xdr:colOff>
      <xdr:row>14</xdr:row>
      <xdr:rowOff>171450</xdr:rowOff>
    </xdr:from>
    <xdr:to>
      <xdr:col>6</xdr:col>
      <xdr:colOff>227965</xdr:colOff>
      <xdr:row>14</xdr:row>
      <xdr:rowOff>630555</xdr:rowOff>
    </xdr:to>
    <xdr:pic>
      <xdr:nvPicPr>
        <xdr:cNvPr id="731" name="Picture 647" descr="clipboard/drawings/NULL"/>
        <xdr:cNvPicPr/>
      </xdr:nvPicPr>
      <xdr:blipFill>
        <a:blip r:embed="rId1"/>
        <a:stretch>
          <a:fillRect/>
        </a:stretch>
      </xdr:blipFill>
      <xdr:spPr>
        <a:xfrm>
          <a:off x="3121660" y="33559750"/>
          <a:ext cx="526415" cy="459105"/>
        </a:xfrm>
        <a:prstGeom prst="rect">
          <a:avLst/>
        </a:prstGeom>
        <a:noFill/>
        <a:ln w="9525">
          <a:noFill/>
        </a:ln>
      </xdr:spPr>
    </xdr:pic>
    <xdr:clientData/>
  </xdr:twoCellAnchor>
  <xdr:twoCellAnchor editAs="oneCell">
    <xdr:from>
      <xdr:col>5</xdr:col>
      <xdr:colOff>0</xdr:colOff>
      <xdr:row>12</xdr:row>
      <xdr:rowOff>0</xdr:rowOff>
    </xdr:from>
    <xdr:to>
      <xdr:col>5</xdr:col>
      <xdr:colOff>79375</xdr:colOff>
      <xdr:row>12</xdr:row>
      <xdr:rowOff>688975</xdr:rowOff>
    </xdr:to>
    <xdr:sp>
      <xdr:nvSpPr>
        <xdr:cNvPr id="732" name="Text Box 9540"/>
        <xdr:cNvSpPr txBox="1"/>
      </xdr:nvSpPr>
      <xdr:spPr>
        <a:xfrm>
          <a:off x="2866390" y="25374600"/>
          <a:ext cx="79375" cy="688975"/>
        </a:xfrm>
        <a:prstGeom prst="rect">
          <a:avLst/>
        </a:prstGeom>
        <a:noFill/>
        <a:ln w="9525">
          <a:noFill/>
        </a:ln>
      </xdr:spPr>
    </xdr:sp>
    <xdr:clientData/>
  </xdr:twoCellAnchor>
  <xdr:twoCellAnchor editAs="oneCell">
    <xdr:from>
      <xdr:col>5</xdr:col>
      <xdr:colOff>0</xdr:colOff>
      <xdr:row>12</xdr:row>
      <xdr:rowOff>0</xdr:rowOff>
    </xdr:from>
    <xdr:to>
      <xdr:col>5</xdr:col>
      <xdr:colOff>79375</xdr:colOff>
      <xdr:row>12</xdr:row>
      <xdr:rowOff>688975</xdr:rowOff>
    </xdr:to>
    <xdr:sp>
      <xdr:nvSpPr>
        <xdr:cNvPr id="733" name="Text Box 9540"/>
        <xdr:cNvSpPr txBox="1"/>
      </xdr:nvSpPr>
      <xdr:spPr>
        <a:xfrm>
          <a:off x="2866390" y="25374600"/>
          <a:ext cx="79375" cy="688975"/>
        </a:xfrm>
        <a:prstGeom prst="rect">
          <a:avLst/>
        </a:prstGeom>
        <a:noFill/>
        <a:ln w="9525">
          <a:noFill/>
        </a:ln>
      </xdr:spPr>
    </xdr:sp>
    <xdr:clientData/>
  </xdr:twoCellAnchor>
  <xdr:twoCellAnchor editAs="oneCell">
    <xdr:from>
      <xdr:col>31</xdr:col>
      <xdr:colOff>1647825</xdr:colOff>
      <xdr:row>12</xdr:row>
      <xdr:rowOff>0</xdr:rowOff>
    </xdr:from>
    <xdr:to>
      <xdr:col>32</xdr:col>
      <xdr:colOff>526415</xdr:colOff>
      <xdr:row>12</xdr:row>
      <xdr:rowOff>459105</xdr:rowOff>
    </xdr:to>
    <xdr:pic>
      <xdr:nvPicPr>
        <xdr:cNvPr id="734" name="Picture 647" descr="clipboard/drawings/NULL"/>
        <xdr:cNvPicPr/>
      </xdr:nvPicPr>
      <xdr:blipFill>
        <a:blip r:embed="rId1"/>
        <a:stretch>
          <a:fillRect/>
        </a:stretch>
      </xdr:blipFill>
      <xdr:spPr>
        <a:xfrm>
          <a:off x="22004655" y="25374600"/>
          <a:ext cx="526415" cy="459105"/>
        </a:xfrm>
        <a:prstGeom prst="rect">
          <a:avLst/>
        </a:prstGeom>
        <a:noFill/>
        <a:ln w="9525">
          <a:noFill/>
        </a:ln>
      </xdr:spPr>
    </xdr:pic>
    <xdr:clientData/>
  </xdr:twoCellAnchor>
  <xdr:twoCellAnchor>
    <xdr:from>
      <xdr:col>6</xdr:col>
      <xdr:colOff>0</xdr:colOff>
      <xdr:row>12</xdr:row>
      <xdr:rowOff>0</xdr:rowOff>
    </xdr:from>
    <xdr:to>
      <xdr:col>6</xdr:col>
      <xdr:colOff>79375</xdr:colOff>
      <xdr:row>12</xdr:row>
      <xdr:rowOff>688975</xdr:rowOff>
    </xdr:to>
    <xdr:sp>
      <xdr:nvSpPr>
        <xdr:cNvPr id="735" name="Text Box 9540"/>
        <xdr:cNvSpPr txBox="1"/>
      </xdr:nvSpPr>
      <xdr:spPr>
        <a:xfrm>
          <a:off x="3420110" y="25374600"/>
          <a:ext cx="79375" cy="688975"/>
        </a:xfrm>
        <a:prstGeom prst="rect">
          <a:avLst/>
        </a:prstGeom>
        <a:ln w="9525">
          <a:noFill/>
        </a:ln>
      </xdr:spPr>
    </xdr:sp>
    <xdr:clientData/>
  </xdr:twoCellAnchor>
  <xdr:twoCellAnchor>
    <xdr:from>
      <xdr:col>6</xdr:col>
      <xdr:colOff>0</xdr:colOff>
      <xdr:row>14</xdr:row>
      <xdr:rowOff>0</xdr:rowOff>
    </xdr:from>
    <xdr:to>
      <xdr:col>6</xdr:col>
      <xdr:colOff>79375</xdr:colOff>
      <xdr:row>15</xdr:row>
      <xdr:rowOff>79375</xdr:rowOff>
    </xdr:to>
    <xdr:sp>
      <xdr:nvSpPr>
        <xdr:cNvPr id="736" name="Text Box 9540"/>
        <xdr:cNvSpPr txBox="1"/>
      </xdr:nvSpPr>
      <xdr:spPr>
        <a:xfrm>
          <a:off x="3420110" y="33388300"/>
          <a:ext cx="79375" cy="3152775"/>
        </a:xfrm>
        <a:prstGeom prst="rect">
          <a:avLst/>
        </a:prstGeom>
        <a:ln w="9525">
          <a:noFill/>
        </a:ln>
      </xdr:spPr>
    </xdr:sp>
    <xdr:clientData/>
  </xdr:twoCellAnchor>
  <xdr:twoCellAnchor>
    <xdr:from>
      <xdr:col>5</xdr:col>
      <xdr:colOff>0</xdr:colOff>
      <xdr:row>14</xdr:row>
      <xdr:rowOff>0</xdr:rowOff>
    </xdr:from>
    <xdr:to>
      <xdr:col>5</xdr:col>
      <xdr:colOff>79375</xdr:colOff>
      <xdr:row>15</xdr:row>
      <xdr:rowOff>79375</xdr:rowOff>
    </xdr:to>
    <xdr:sp>
      <xdr:nvSpPr>
        <xdr:cNvPr id="737" name="Text Box 9540"/>
        <xdr:cNvSpPr txBox="1"/>
      </xdr:nvSpPr>
      <xdr:spPr>
        <a:xfrm>
          <a:off x="2866390" y="33388300"/>
          <a:ext cx="79375" cy="3152775"/>
        </a:xfrm>
        <a:prstGeom prst="rect">
          <a:avLst/>
        </a:prstGeom>
        <a:ln w="9525">
          <a:noFill/>
        </a:ln>
      </xdr:spPr>
    </xdr:sp>
    <xdr:clientData/>
  </xdr:twoCellAnchor>
  <xdr:twoCellAnchor>
    <xdr:from>
      <xdr:col>5</xdr:col>
      <xdr:colOff>0</xdr:colOff>
      <xdr:row>14</xdr:row>
      <xdr:rowOff>0</xdr:rowOff>
    </xdr:from>
    <xdr:to>
      <xdr:col>5</xdr:col>
      <xdr:colOff>79375</xdr:colOff>
      <xdr:row>15</xdr:row>
      <xdr:rowOff>79375</xdr:rowOff>
    </xdr:to>
    <xdr:sp>
      <xdr:nvSpPr>
        <xdr:cNvPr id="738" name="Text Box 9540"/>
        <xdr:cNvSpPr txBox="1"/>
      </xdr:nvSpPr>
      <xdr:spPr>
        <a:xfrm>
          <a:off x="2866390" y="33388300"/>
          <a:ext cx="79375" cy="3152775"/>
        </a:xfrm>
        <a:prstGeom prst="rect">
          <a:avLst/>
        </a:prstGeom>
        <a:ln w="9525">
          <a:noFill/>
        </a:ln>
      </xdr:spPr>
    </xdr:sp>
    <xdr:clientData/>
  </xdr:twoCellAnchor>
  <xdr:twoCellAnchor editAs="oneCell">
    <xdr:from>
      <xdr:col>31</xdr:col>
      <xdr:colOff>1647825</xdr:colOff>
      <xdr:row>15</xdr:row>
      <xdr:rowOff>0</xdr:rowOff>
    </xdr:from>
    <xdr:to>
      <xdr:col>32</xdr:col>
      <xdr:colOff>713105</xdr:colOff>
      <xdr:row>15</xdr:row>
      <xdr:rowOff>459105</xdr:rowOff>
    </xdr:to>
    <xdr:pic>
      <xdr:nvPicPr>
        <xdr:cNvPr id="739" name="Picture 647" descr="clipboard/drawings/NULL"/>
        <xdr:cNvPicPr/>
      </xdr:nvPicPr>
      <xdr:blipFill>
        <a:blip r:embed="rId1"/>
        <a:stretch>
          <a:fillRect/>
        </a:stretch>
      </xdr:blipFill>
      <xdr:spPr>
        <a:xfrm>
          <a:off x="22004655" y="36461700"/>
          <a:ext cx="713105" cy="459105"/>
        </a:xfrm>
        <a:prstGeom prst="rect">
          <a:avLst/>
        </a:prstGeom>
        <a:noFill/>
        <a:ln w="9525">
          <a:noFill/>
        </a:ln>
      </xdr:spPr>
    </xdr:pic>
    <xdr:clientData/>
  </xdr:twoCellAnchor>
  <xdr:twoCellAnchor editAs="oneCell">
    <xdr:from>
      <xdr:col>31</xdr:col>
      <xdr:colOff>1647825</xdr:colOff>
      <xdr:row>15</xdr:row>
      <xdr:rowOff>0</xdr:rowOff>
    </xdr:from>
    <xdr:to>
      <xdr:col>32</xdr:col>
      <xdr:colOff>526415</xdr:colOff>
      <xdr:row>15</xdr:row>
      <xdr:rowOff>459105</xdr:rowOff>
    </xdr:to>
    <xdr:pic>
      <xdr:nvPicPr>
        <xdr:cNvPr id="740" name="Picture 647" descr="clipboard/drawings/NULL"/>
        <xdr:cNvPicPr/>
      </xdr:nvPicPr>
      <xdr:blipFill>
        <a:blip r:embed="rId1"/>
        <a:stretch>
          <a:fillRect/>
        </a:stretch>
      </xdr:blipFill>
      <xdr:spPr>
        <a:xfrm>
          <a:off x="22004655" y="36461700"/>
          <a:ext cx="526415" cy="459105"/>
        </a:xfrm>
        <a:prstGeom prst="rect">
          <a:avLst/>
        </a:prstGeom>
        <a:noFill/>
        <a:ln w="9525">
          <a:noFill/>
        </a:ln>
      </xdr:spPr>
    </xdr:pic>
    <xdr:clientData/>
  </xdr:twoCellAnchor>
  <xdr:twoCellAnchor editAs="oneCell">
    <xdr:from>
      <xdr:col>31</xdr:col>
      <xdr:colOff>1647825</xdr:colOff>
      <xdr:row>13</xdr:row>
      <xdr:rowOff>0</xdr:rowOff>
    </xdr:from>
    <xdr:to>
      <xdr:col>32</xdr:col>
      <xdr:colOff>526415</xdr:colOff>
      <xdr:row>13</xdr:row>
      <xdr:rowOff>459105</xdr:rowOff>
    </xdr:to>
    <xdr:pic>
      <xdr:nvPicPr>
        <xdr:cNvPr id="741" name="Picture 647" descr="clipboard/drawings/NULL"/>
        <xdr:cNvPicPr/>
      </xdr:nvPicPr>
      <xdr:blipFill>
        <a:blip r:embed="rId1"/>
        <a:stretch>
          <a:fillRect/>
        </a:stretch>
      </xdr:blipFill>
      <xdr:spPr>
        <a:xfrm>
          <a:off x="22004655" y="28206700"/>
          <a:ext cx="526415" cy="459105"/>
        </a:xfrm>
        <a:prstGeom prst="rect">
          <a:avLst/>
        </a:prstGeom>
        <a:noFill/>
        <a:ln w="9525">
          <a:noFill/>
        </a:ln>
      </xdr:spPr>
    </xdr:pic>
    <xdr:clientData/>
  </xdr:twoCellAnchor>
  <xdr:twoCellAnchor editAs="oneCell">
    <xdr:from>
      <xdr:col>31</xdr:col>
      <xdr:colOff>1647825</xdr:colOff>
      <xdr:row>14</xdr:row>
      <xdr:rowOff>0</xdr:rowOff>
    </xdr:from>
    <xdr:to>
      <xdr:col>32</xdr:col>
      <xdr:colOff>526415</xdr:colOff>
      <xdr:row>14</xdr:row>
      <xdr:rowOff>459105</xdr:rowOff>
    </xdr:to>
    <xdr:pic>
      <xdr:nvPicPr>
        <xdr:cNvPr id="742" name="Picture 647" descr="clipboard/drawings/NULL"/>
        <xdr:cNvPicPr/>
      </xdr:nvPicPr>
      <xdr:blipFill>
        <a:blip r:embed="rId1"/>
        <a:stretch>
          <a:fillRect/>
        </a:stretch>
      </xdr:blipFill>
      <xdr:spPr>
        <a:xfrm>
          <a:off x="22004655" y="33388300"/>
          <a:ext cx="526415" cy="45910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21"/>
  <sheetViews>
    <sheetView tabSelected="1" zoomScale="55" zoomScaleNormal="55" workbookViewId="0">
      <selection activeCell="Y6" sqref="Y6"/>
    </sheetView>
  </sheetViews>
  <sheetFormatPr defaultColWidth="9" defaultRowHeight="13.5"/>
  <cols>
    <col min="1" max="1" width="5.225" customWidth="1"/>
    <col min="3" max="3" width="8.175" customWidth="1"/>
    <col min="4" max="4" width="7.725" customWidth="1"/>
    <col min="5" max="5" width="7.49166666666667" customWidth="1"/>
    <col min="6" max="6" width="7.26666666666667" customWidth="1"/>
    <col min="7" max="7" width="19.7583333333333" customWidth="1"/>
    <col min="8" max="8" width="7.49166666666667" customWidth="1"/>
    <col min="9" max="9" width="7.26666666666667" customWidth="1"/>
    <col min="10" max="11" width="7.04166666666667" customWidth="1"/>
    <col min="12" max="13" width="7.26666666666667" customWidth="1"/>
    <col min="14" max="14" width="7.03333333333333" customWidth="1"/>
    <col min="15" max="15" width="7.04166666666667" customWidth="1"/>
    <col min="19" max="19" width="17.7166666666667" customWidth="1"/>
    <col min="20" max="20" width="7.04166666666667" customWidth="1"/>
    <col min="21" max="21" width="7.49166666666667" customWidth="1"/>
    <col min="22" max="22" width="6.81666666666667" customWidth="1"/>
    <col min="23" max="23" width="7.94166666666667" customWidth="1"/>
    <col min="24" max="24" width="7.49166666666667" customWidth="1"/>
    <col min="25" max="25" width="7.25833333333333" customWidth="1"/>
    <col min="26" max="26" width="7.05" customWidth="1"/>
    <col min="27" max="27" width="7.03333333333333" customWidth="1"/>
    <col min="28" max="28" width="7.94166666666667" customWidth="1"/>
    <col min="29" max="29" width="15.225" customWidth="1"/>
    <col min="30" max="30" width="14.55" customWidth="1"/>
    <col min="31" max="31" width="7.95" customWidth="1"/>
    <col min="32" max="32" width="18.175" customWidth="1"/>
    <col min="33" max="33" width="40.625" customWidth="1"/>
    <col min="34" max="34" width="14.0833333333333" customWidth="1"/>
    <col min="35" max="35" width="7.94166666666667" customWidth="1"/>
  </cols>
  <sheetData>
    <row r="1" ht="55" customHeight="1" spans="1:3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ht="38" customHeight="1" spans="1:35">
      <c r="A2" s="2" t="s">
        <v>1</v>
      </c>
      <c r="B2" s="2" t="s">
        <v>2</v>
      </c>
      <c r="C2" s="2" t="s">
        <v>3</v>
      </c>
      <c r="D2" s="3" t="s">
        <v>4</v>
      </c>
      <c r="E2" s="4" t="s">
        <v>5</v>
      </c>
      <c r="F2" s="3" t="s">
        <v>6</v>
      </c>
      <c r="G2" s="3" t="s">
        <v>7</v>
      </c>
      <c r="H2" s="3" t="s">
        <v>8</v>
      </c>
      <c r="I2" s="3"/>
      <c r="J2" s="3"/>
      <c r="K2" s="3"/>
      <c r="L2" s="3"/>
      <c r="M2" s="3"/>
      <c r="N2" s="3"/>
      <c r="O2" s="3"/>
      <c r="P2" s="18" t="s">
        <v>9</v>
      </c>
      <c r="Q2" s="3" t="s">
        <v>10</v>
      </c>
      <c r="R2" s="3" t="s">
        <v>11</v>
      </c>
      <c r="S2" s="3" t="s">
        <v>12</v>
      </c>
      <c r="T2" s="3"/>
      <c r="U2" s="3"/>
      <c r="V2" s="3"/>
      <c r="W2" s="3"/>
      <c r="X2" s="3"/>
      <c r="Y2" s="3"/>
      <c r="Z2" s="3"/>
      <c r="AA2" s="3"/>
      <c r="AB2" s="3"/>
      <c r="AC2" s="3"/>
      <c r="AD2" s="3"/>
      <c r="AE2" s="3"/>
      <c r="AF2" s="3" t="s">
        <v>13</v>
      </c>
      <c r="AG2" s="4" t="s">
        <v>14</v>
      </c>
      <c r="AH2" s="3" t="s">
        <v>15</v>
      </c>
      <c r="AI2" s="3" t="s">
        <v>16</v>
      </c>
    </row>
    <row r="3" ht="152" customHeight="1" spans="1:35">
      <c r="A3" s="2"/>
      <c r="B3" s="2"/>
      <c r="C3" s="2"/>
      <c r="D3" s="3"/>
      <c r="E3" s="5"/>
      <c r="F3" s="3"/>
      <c r="G3" s="3"/>
      <c r="H3" s="3" t="s">
        <v>17</v>
      </c>
      <c r="I3" s="3" t="s">
        <v>18</v>
      </c>
      <c r="J3" s="3" t="s">
        <v>19</v>
      </c>
      <c r="K3" s="3" t="s">
        <v>20</v>
      </c>
      <c r="L3" s="3" t="s">
        <v>21</v>
      </c>
      <c r="M3" s="3" t="s">
        <v>22</v>
      </c>
      <c r="N3" s="3" t="s">
        <v>23</v>
      </c>
      <c r="O3" s="3" t="s">
        <v>24</v>
      </c>
      <c r="P3" s="18"/>
      <c r="Q3" s="3"/>
      <c r="R3" s="3"/>
      <c r="S3" s="3" t="s">
        <v>25</v>
      </c>
      <c r="T3" s="3" t="s">
        <v>26</v>
      </c>
      <c r="U3" s="3" t="s">
        <v>27</v>
      </c>
      <c r="V3" s="3" t="s">
        <v>28</v>
      </c>
      <c r="W3" s="3" t="s">
        <v>29</v>
      </c>
      <c r="X3" s="3" t="s">
        <v>30</v>
      </c>
      <c r="Y3" s="3" t="s">
        <v>31</v>
      </c>
      <c r="Z3" s="3" t="s">
        <v>32</v>
      </c>
      <c r="AA3" s="3" t="s">
        <v>33</v>
      </c>
      <c r="AB3" s="3" t="s">
        <v>34</v>
      </c>
      <c r="AC3" s="3" t="s">
        <v>35</v>
      </c>
      <c r="AD3" s="3" t="s">
        <v>36</v>
      </c>
      <c r="AE3" s="3" t="s">
        <v>37</v>
      </c>
      <c r="AF3" s="3"/>
      <c r="AG3" s="5"/>
      <c r="AH3" s="3"/>
      <c r="AI3" s="3"/>
    </row>
    <row r="4" ht="55" customHeight="1" spans="1:35">
      <c r="A4" s="6" t="s">
        <v>38</v>
      </c>
      <c r="B4" s="7"/>
      <c r="C4" s="7"/>
      <c r="D4" s="7"/>
      <c r="E4" s="7"/>
      <c r="F4" s="7"/>
      <c r="G4" s="8"/>
      <c r="H4" s="9">
        <f>SUM(H5:H21)</f>
        <v>16</v>
      </c>
      <c r="I4" s="9">
        <f t="shared" ref="I4:AD4" si="0">SUM(I5:I21)</f>
        <v>1</v>
      </c>
      <c r="J4" s="9">
        <f t="shared" si="0"/>
        <v>0</v>
      </c>
      <c r="K4" s="9">
        <f t="shared" si="0"/>
        <v>0</v>
      </c>
      <c r="L4" s="9">
        <f t="shared" si="0"/>
        <v>0</v>
      </c>
      <c r="M4" s="9">
        <f t="shared" si="0"/>
        <v>0</v>
      </c>
      <c r="N4" s="9">
        <f t="shared" si="0"/>
        <v>0</v>
      </c>
      <c r="O4" s="9">
        <f t="shared" si="0"/>
        <v>0</v>
      </c>
      <c r="P4" s="9">
        <f t="shared" si="0"/>
        <v>3707</v>
      </c>
      <c r="Q4" s="9"/>
      <c r="R4" s="9"/>
      <c r="S4" s="19">
        <f t="shared" si="0"/>
        <v>783.965</v>
      </c>
      <c r="T4" s="9">
        <f t="shared" si="0"/>
        <v>0</v>
      </c>
      <c r="U4" s="9">
        <f t="shared" si="0"/>
        <v>673</v>
      </c>
      <c r="V4" s="9">
        <f t="shared" si="0"/>
        <v>0</v>
      </c>
      <c r="W4" s="9">
        <f t="shared" si="0"/>
        <v>0</v>
      </c>
      <c r="X4" s="9">
        <f t="shared" si="0"/>
        <v>0</v>
      </c>
      <c r="Y4" s="9">
        <f t="shared" si="0"/>
        <v>0</v>
      </c>
      <c r="Z4" s="9">
        <f t="shared" si="0"/>
        <v>0</v>
      </c>
      <c r="AA4" s="9">
        <f t="shared" si="0"/>
        <v>0</v>
      </c>
      <c r="AB4" s="9">
        <f t="shared" si="0"/>
        <v>0</v>
      </c>
      <c r="AC4" s="20">
        <f t="shared" si="0"/>
        <v>42.996037</v>
      </c>
      <c r="AD4" s="20">
        <f t="shared" si="0"/>
        <v>67.968963</v>
      </c>
      <c r="AE4" s="9"/>
      <c r="AF4" s="21"/>
      <c r="AG4" s="21"/>
      <c r="AH4" s="21"/>
      <c r="AI4" s="21"/>
    </row>
    <row r="5" ht="212" customHeight="1" spans="1:35">
      <c r="A5" s="10">
        <v>1</v>
      </c>
      <c r="B5" s="10" t="s">
        <v>39</v>
      </c>
      <c r="C5" s="11" t="s">
        <v>40</v>
      </c>
      <c r="D5" s="10" t="s">
        <v>41</v>
      </c>
      <c r="E5" s="12" t="s">
        <v>42</v>
      </c>
      <c r="F5" s="10" t="s">
        <v>43</v>
      </c>
      <c r="G5" s="13" t="s">
        <v>44</v>
      </c>
      <c r="H5" s="14">
        <v>1</v>
      </c>
      <c r="I5" s="11"/>
      <c r="J5" s="11"/>
      <c r="K5" s="11"/>
      <c r="L5" s="11"/>
      <c r="M5" s="11"/>
      <c r="N5" s="11"/>
      <c r="O5" s="11"/>
      <c r="P5" s="12">
        <v>158</v>
      </c>
      <c r="Q5" s="10" t="s">
        <v>45</v>
      </c>
      <c r="R5" s="10" t="s">
        <v>46</v>
      </c>
      <c r="S5" s="11">
        <f t="shared" ref="S5:S21" si="1">T5+U5+V5+W5+X5+Y5+Z5+AA5+AB5+AC5+AD5</f>
        <v>30</v>
      </c>
      <c r="T5" s="11"/>
      <c r="U5" s="11">
        <v>30</v>
      </c>
      <c r="V5" s="11"/>
      <c r="W5" s="11"/>
      <c r="X5" s="11"/>
      <c r="Y5" s="11"/>
      <c r="Z5" s="11"/>
      <c r="AA5" s="11"/>
      <c r="AB5" s="11"/>
      <c r="AC5" s="11"/>
      <c r="AD5" s="11"/>
      <c r="AE5" s="11"/>
      <c r="AF5" s="13" t="s">
        <v>44</v>
      </c>
      <c r="AG5" s="13" t="s">
        <v>47</v>
      </c>
      <c r="AH5" s="22">
        <v>45597</v>
      </c>
      <c r="AI5" s="11"/>
    </row>
    <row r="6" ht="214" customHeight="1" spans="1:35">
      <c r="A6" s="10">
        <v>2</v>
      </c>
      <c r="B6" s="10" t="s">
        <v>48</v>
      </c>
      <c r="C6" s="11" t="s">
        <v>49</v>
      </c>
      <c r="D6" s="10" t="s">
        <v>41</v>
      </c>
      <c r="E6" s="12" t="s">
        <v>42</v>
      </c>
      <c r="F6" s="10" t="s">
        <v>50</v>
      </c>
      <c r="G6" s="13" t="s">
        <v>51</v>
      </c>
      <c r="H6" s="11">
        <v>1</v>
      </c>
      <c r="I6" s="11"/>
      <c r="J6" s="11"/>
      <c r="K6" s="11"/>
      <c r="L6" s="11"/>
      <c r="M6" s="11"/>
      <c r="N6" s="11"/>
      <c r="O6" s="11"/>
      <c r="P6" s="11">
        <v>159</v>
      </c>
      <c r="Q6" s="10" t="s">
        <v>52</v>
      </c>
      <c r="R6" s="10" t="s">
        <v>53</v>
      </c>
      <c r="S6" s="11">
        <f t="shared" si="1"/>
        <v>22</v>
      </c>
      <c r="T6" s="11"/>
      <c r="U6" s="11">
        <v>22</v>
      </c>
      <c r="V6" s="11"/>
      <c r="W6" s="11"/>
      <c r="X6" s="11"/>
      <c r="Y6" s="11"/>
      <c r="Z6" s="11"/>
      <c r="AA6" s="11"/>
      <c r="AB6" s="11"/>
      <c r="AC6" s="11"/>
      <c r="AD6" s="11"/>
      <c r="AE6" s="11"/>
      <c r="AF6" s="13" t="s">
        <v>51</v>
      </c>
      <c r="AG6" s="13" t="s">
        <v>47</v>
      </c>
      <c r="AH6" s="22">
        <v>45597</v>
      </c>
      <c r="AI6" s="11"/>
    </row>
    <row r="7" ht="230" customHeight="1" spans="1:35">
      <c r="A7" s="10">
        <v>3</v>
      </c>
      <c r="B7" s="10" t="s">
        <v>54</v>
      </c>
      <c r="C7" s="11" t="s">
        <v>55</v>
      </c>
      <c r="D7" s="10" t="s">
        <v>41</v>
      </c>
      <c r="E7" s="12" t="s">
        <v>42</v>
      </c>
      <c r="F7" s="10" t="s">
        <v>56</v>
      </c>
      <c r="G7" s="13" t="s">
        <v>57</v>
      </c>
      <c r="H7" s="11">
        <v>1</v>
      </c>
      <c r="I7" s="11"/>
      <c r="J7" s="11"/>
      <c r="K7" s="11"/>
      <c r="L7" s="11"/>
      <c r="M7" s="11"/>
      <c r="N7" s="11"/>
      <c r="O7" s="11"/>
      <c r="P7" s="11">
        <v>187</v>
      </c>
      <c r="Q7" s="10" t="s">
        <v>58</v>
      </c>
      <c r="R7" s="10" t="s">
        <v>59</v>
      </c>
      <c r="S7" s="11">
        <f t="shared" si="1"/>
        <v>140</v>
      </c>
      <c r="T7" s="11"/>
      <c r="U7" s="11">
        <v>140</v>
      </c>
      <c r="V7" s="11"/>
      <c r="W7" s="11"/>
      <c r="X7" s="11"/>
      <c r="Y7" s="11"/>
      <c r="Z7" s="11"/>
      <c r="AA7" s="11"/>
      <c r="AB7" s="11"/>
      <c r="AC7" s="11"/>
      <c r="AD7" s="11"/>
      <c r="AE7" s="11"/>
      <c r="AF7" s="13" t="s">
        <v>57</v>
      </c>
      <c r="AG7" s="13" t="s">
        <v>47</v>
      </c>
      <c r="AH7" s="22">
        <v>45597</v>
      </c>
      <c r="AI7" s="11"/>
    </row>
    <row r="8" ht="192" customHeight="1" spans="1:35">
      <c r="A8" s="10">
        <v>4</v>
      </c>
      <c r="B8" s="10" t="s">
        <v>60</v>
      </c>
      <c r="C8" s="11" t="s">
        <v>61</v>
      </c>
      <c r="D8" s="10" t="s">
        <v>41</v>
      </c>
      <c r="E8" s="12" t="s">
        <v>42</v>
      </c>
      <c r="F8" s="10" t="s">
        <v>62</v>
      </c>
      <c r="G8" s="13" t="s">
        <v>63</v>
      </c>
      <c r="H8" s="11">
        <v>1</v>
      </c>
      <c r="I8" s="11"/>
      <c r="J8" s="11"/>
      <c r="K8" s="11"/>
      <c r="L8" s="11"/>
      <c r="M8" s="11"/>
      <c r="N8" s="11"/>
      <c r="O8" s="11"/>
      <c r="P8" s="12">
        <v>158</v>
      </c>
      <c r="Q8" s="10" t="s">
        <v>64</v>
      </c>
      <c r="R8" s="10" t="s">
        <v>65</v>
      </c>
      <c r="S8" s="11">
        <f t="shared" si="1"/>
        <v>30</v>
      </c>
      <c r="T8" s="11"/>
      <c r="U8" s="11">
        <v>30</v>
      </c>
      <c r="V8" s="11"/>
      <c r="W8" s="11"/>
      <c r="X8" s="11"/>
      <c r="Y8" s="11"/>
      <c r="Z8" s="11"/>
      <c r="AA8" s="11"/>
      <c r="AB8" s="11"/>
      <c r="AC8" s="11"/>
      <c r="AD8" s="11"/>
      <c r="AE8" s="11"/>
      <c r="AF8" s="13" t="s">
        <v>63</v>
      </c>
      <c r="AG8" s="13" t="s">
        <v>47</v>
      </c>
      <c r="AH8" s="22">
        <v>45597</v>
      </c>
      <c r="AI8" s="11"/>
    </row>
    <row r="9" ht="222" customHeight="1" spans="1:35">
      <c r="A9" s="10">
        <v>5</v>
      </c>
      <c r="B9" s="10" t="s">
        <v>66</v>
      </c>
      <c r="C9" s="11" t="s">
        <v>67</v>
      </c>
      <c r="D9" s="10" t="s">
        <v>41</v>
      </c>
      <c r="E9" s="12" t="s">
        <v>42</v>
      </c>
      <c r="F9" s="10" t="s">
        <v>68</v>
      </c>
      <c r="G9" s="13" t="s">
        <v>69</v>
      </c>
      <c r="H9" s="11">
        <v>1</v>
      </c>
      <c r="I9" s="11"/>
      <c r="J9" s="11"/>
      <c r="K9" s="11"/>
      <c r="L9" s="11"/>
      <c r="M9" s="11"/>
      <c r="N9" s="11"/>
      <c r="O9" s="11"/>
      <c r="P9" s="12">
        <v>140</v>
      </c>
      <c r="Q9" s="10" t="s">
        <v>70</v>
      </c>
      <c r="R9" s="10" t="s">
        <v>71</v>
      </c>
      <c r="S9" s="11">
        <f t="shared" si="1"/>
        <v>5</v>
      </c>
      <c r="T9" s="11"/>
      <c r="U9" s="11">
        <v>5</v>
      </c>
      <c r="V9" s="11"/>
      <c r="W9" s="11"/>
      <c r="X9" s="11"/>
      <c r="Y9" s="11"/>
      <c r="Z9" s="11"/>
      <c r="AA9" s="11"/>
      <c r="AB9" s="11"/>
      <c r="AC9" s="11"/>
      <c r="AD9" s="11"/>
      <c r="AE9" s="11"/>
      <c r="AF9" s="13" t="s">
        <v>69</v>
      </c>
      <c r="AG9" s="13" t="s">
        <v>47</v>
      </c>
      <c r="AH9" s="22">
        <v>45597</v>
      </c>
      <c r="AI9" s="11"/>
    </row>
    <row r="10" ht="190" customHeight="1" spans="1:35">
      <c r="A10" s="10">
        <v>6</v>
      </c>
      <c r="B10" s="10" t="s">
        <v>72</v>
      </c>
      <c r="C10" s="11" t="s">
        <v>73</v>
      </c>
      <c r="D10" s="10" t="s">
        <v>41</v>
      </c>
      <c r="E10" s="12" t="s">
        <v>42</v>
      </c>
      <c r="F10" s="10" t="s">
        <v>74</v>
      </c>
      <c r="G10" s="13" t="s">
        <v>75</v>
      </c>
      <c r="H10" s="11">
        <v>1</v>
      </c>
      <c r="I10" s="11"/>
      <c r="J10" s="11"/>
      <c r="K10" s="11"/>
      <c r="L10" s="11"/>
      <c r="M10" s="11"/>
      <c r="N10" s="11"/>
      <c r="O10" s="11"/>
      <c r="P10" s="12">
        <v>150</v>
      </c>
      <c r="Q10" s="10" t="s">
        <v>76</v>
      </c>
      <c r="R10" s="10" t="s">
        <v>77</v>
      </c>
      <c r="S10" s="11">
        <f t="shared" si="1"/>
        <v>5</v>
      </c>
      <c r="T10" s="11"/>
      <c r="U10" s="11">
        <v>5</v>
      </c>
      <c r="V10" s="11"/>
      <c r="W10" s="11"/>
      <c r="X10" s="11"/>
      <c r="Y10" s="11"/>
      <c r="Z10" s="11"/>
      <c r="AA10" s="11"/>
      <c r="AB10" s="11"/>
      <c r="AC10" s="11"/>
      <c r="AD10" s="11"/>
      <c r="AE10" s="11"/>
      <c r="AF10" s="13" t="s">
        <v>75</v>
      </c>
      <c r="AG10" s="13" t="s">
        <v>47</v>
      </c>
      <c r="AH10" s="22">
        <v>45597</v>
      </c>
      <c r="AI10" s="11"/>
    </row>
    <row r="11" ht="212" customHeight="1" spans="1:35">
      <c r="A11" s="10">
        <v>7</v>
      </c>
      <c r="B11" s="10" t="s">
        <v>78</v>
      </c>
      <c r="C11" s="11" t="s">
        <v>79</v>
      </c>
      <c r="D11" s="10" t="s">
        <v>41</v>
      </c>
      <c r="E11" s="12" t="s">
        <v>42</v>
      </c>
      <c r="F11" s="10" t="s">
        <v>80</v>
      </c>
      <c r="G11" s="13" t="s">
        <v>81</v>
      </c>
      <c r="H11" s="11">
        <v>1</v>
      </c>
      <c r="I11" s="11"/>
      <c r="J11" s="11"/>
      <c r="K11" s="11"/>
      <c r="L11" s="11"/>
      <c r="M11" s="11"/>
      <c r="N11" s="11"/>
      <c r="O11" s="11"/>
      <c r="P11" s="12">
        <v>120</v>
      </c>
      <c r="Q11" s="10" t="s">
        <v>82</v>
      </c>
      <c r="R11" s="10" t="s">
        <v>83</v>
      </c>
      <c r="S11" s="11">
        <f t="shared" si="1"/>
        <v>5</v>
      </c>
      <c r="T11" s="11"/>
      <c r="U11" s="11">
        <v>5</v>
      </c>
      <c r="V11" s="11"/>
      <c r="W11" s="11"/>
      <c r="X11" s="11"/>
      <c r="Y11" s="11"/>
      <c r="Z11" s="11"/>
      <c r="AA11" s="11"/>
      <c r="AB11" s="11"/>
      <c r="AC11" s="11"/>
      <c r="AD11" s="11"/>
      <c r="AE11" s="11"/>
      <c r="AF11" s="13" t="s">
        <v>81</v>
      </c>
      <c r="AG11" s="13" t="s">
        <v>47</v>
      </c>
      <c r="AH11" s="22">
        <v>45597</v>
      </c>
      <c r="AI11" s="11"/>
    </row>
    <row r="12" ht="226" customHeight="1" spans="1:35">
      <c r="A12" s="10">
        <v>8</v>
      </c>
      <c r="B12" s="10" t="s">
        <v>84</v>
      </c>
      <c r="C12" s="11" t="s">
        <v>85</v>
      </c>
      <c r="D12" s="10" t="s">
        <v>41</v>
      </c>
      <c r="E12" s="12" t="s">
        <v>42</v>
      </c>
      <c r="F12" s="11" t="s">
        <v>86</v>
      </c>
      <c r="G12" s="11" t="s">
        <v>87</v>
      </c>
      <c r="H12" s="11">
        <v>1</v>
      </c>
      <c r="I12" s="11"/>
      <c r="J12" s="11"/>
      <c r="K12" s="11"/>
      <c r="L12" s="11"/>
      <c r="M12" s="11"/>
      <c r="N12" s="11"/>
      <c r="O12" s="11"/>
      <c r="P12" s="11">
        <v>1110</v>
      </c>
      <c r="Q12" s="10" t="s">
        <v>88</v>
      </c>
      <c r="R12" s="10" t="s">
        <v>89</v>
      </c>
      <c r="S12" s="11">
        <f t="shared" si="1"/>
        <v>80</v>
      </c>
      <c r="T12" s="11"/>
      <c r="U12" s="11">
        <v>80</v>
      </c>
      <c r="V12" s="11"/>
      <c r="W12" s="11"/>
      <c r="X12" s="11"/>
      <c r="Y12" s="11"/>
      <c r="Z12" s="11"/>
      <c r="AA12" s="11"/>
      <c r="AB12" s="11"/>
      <c r="AC12" s="11"/>
      <c r="AD12" s="11"/>
      <c r="AE12" s="11"/>
      <c r="AF12" s="13" t="s">
        <v>87</v>
      </c>
      <c r="AG12" s="13" t="s">
        <v>90</v>
      </c>
      <c r="AH12" s="22">
        <v>45597</v>
      </c>
      <c r="AI12" s="11"/>
    </row>
    <row r="13" ht="223" customHeight="1" spans="1:35">
      <c r="A13" s="15">
        <v>9</v>
      </c>
      <c r="B13" s="15" t="s">
        <v>91</v>
      </c>
      <c r="C13" s="15" t="s">
        <v>92</v>
      </c>
      <c r="D13" s="15" t="s">
        <v>41</v>
      </c>
      <c r="E13" s="15" t="s">
        <v>93</v>
      </c>
      <c r="F13" s="15" t="s">
        <v>94</v>
      </c>
      <c r="G13" s="16" t="s">
        <v>95</v>
      </c>
      <c r="H13" s="17">
        <v>1</v>
      </c>
      <c r="I13" s="17"/>
      <c r="J13" s="17"/>
      <c r="K13" s="17"/>
      <c r="L13" s="17"/>
      <c r="M13" s="17"/>
      <c r="N13" s="17"/>
      <c r="O13" s="17"/>
      <c r="P13" s="11">
        <v>17</v>
      </c>
      <c r="Q13" s="15" t="s">
        <v>96</v>
      </c>
      <c r="R13" s="11" t="s">
        <v>97</v>
      </c>
      <c r="S13" s="11">
        <f t="shared" si="1"/>
        <v>19.24</v>
      </c>
      <c r="T13" s="11"/>
      <c r="U13" s="11">
        <v>16</v>
      </c>
      <c r="V13" s="11"/>
      <c r="W13" s="11"/>
      <c r="X13" s="11"/>
      <c r="Y13" s="11"/>
      <c r="Z13" s="11"/>
      <c r="AA13" s="11"/>
      <c r="AB13" s="11"/>
      <c r="AC13" s="11"/>
      <c r="AD13" s="11">
        <v>3.24</v>
      </c>
      <c r="AE13" s="11" t="s">
        <v>98</v>
      </c>
      <c r="AF13" s="11" t="s">
        <v>99</v>
      </c>
      <c r="AG13" s="11" t="s">
        <v>100</v>
      </c>
      <c r="AH13" s="23" t="s">
        <v>101</v>
      </c>
      <c r="AI13" s="11"/>
    </row>
    <row r="14" ht="408" customHeight="1" spans="1:35">
      <c r="A14" s="15">
        <v>10</v>
      </c>
      <c r="B14" s="15" t="s">
        <v>102</v>
      </c>
      <c r="C14" s="15" t="s">
        <v>103</v>
      </c>
      <c r="D14" s="15" t="s">
        <v>41</v>
      </c>
      <c r="E14" s="15" t="s">
        <v>93</v>
      </c>
      <c r="F14" s="15" t="s">
        <v>104</v>
      </c>
      <c r="G14" s="16" t="s">
        <v>105</v>
      </c>
      <c r="H14" s="17">
        <v>1</v>
      </c>
      <c r="I14" s="17"/>
      <c r="J14" s="17"/>
      <c r="K14" s="17"/>
      <c r="L14" s="17"/>
      <c r="M14" s="17"/>
      <c r="N14" s="17"/>
      <c r="O14" s="17"/>
      <c r="P14" s="11">
        <v>98</v>
      </c>
      <c r="Q14" s="15" t="s">
        <v>106</v>
      </c>
      <c r="R14" s="11" t="s">
        <v>107</v>
      </c>
      <c r="S14" s="11">
        <f t="shared" si="1"/>
        <v>116.625</v>
      </c>
      <c r="T14" s="11"/>
      <c r="U14" s="11">
        <v>76</v>
      </c>
      <c r="V14" s="11"/>
      <c r="W14" s="11"/>
      <c r="X14" s="11"/>
      <c r="Y14" s="11"/>
      <c r="Z14" s="11"/>
      <c r="AA14" s="11"/>
      <c r="AB14" s="11"/>
      <c r="AC14" s="11"/>
      <c r="AD14" s="11">
        <v>40.625</v>
      </c>
      <c r="AE14" s="11" t="s">
        <v>98</v>
      </c>
      <c r="AF14" s="11" t="s">
        <v>99</v>
      </c>
      <c r="AG14" s="11" t="s">
        <v>100</v>
      </c>
      <c r="AH14" s="23" t="s">
        <v>101</v>
      </c>
      <c r="AI14" s="11"/>
    </row>
    <row r="15" ht="242" customHeight="1" spans="1:35">
      <c r="A15" s="15">
        <v>11</v>
      </c>
      <c r="B15" s="15" t="s">
        <v>108</v>
      </c>
      <c r="C15" s="15" t="s">
        <v>109</v>
      </c>
      <c r="D15" s="15" t="s">
        <v>41</v>
      </c>
      <c r="E15" s="15" t="s">
        <v>93</v>
      </c>
      <c r="F15" s="15" t="s">
        <v>110</v>
      </c>
      <c r="G15" s="16" t="s">
        <v>111</v>
      </c>
      <c r="H15" s="17">
        <v>1</v>
      </c>
      <c r="I15" s="17"/>
      <c r="J15" s="17"/>
      <c r="K15" s="17"/>
      <c r="L15" s="17"/>
      <c r="M15" s="17"/>
      <c r="N15" s="17"/>
      <c r="O15" s="17"/>
      <c r="P15" s="11">
        <v>18</v>
      </c>
      <c r="Q15" s="15" t="s">
        <v>112</v>
      </c>
      <c r="R15" s="11" t="s">
        <v>113</v>
      </c>
      <c r="S15" s="11">
        <f t="shared" si="1"/>
        <v>39.1</v>
      </c>
      <c r="T15" s="11"/>
      <c r="U15" s="15">
        <v>27</v>
      </c>
      <c r="V15" s="11"/>
      <c r="W15" s="11"/>
      <c r="X15" s="11"/>
      <c r="Y15" s="11"/>
      <c r="Z15" s="11"/>
      <c r="AA15" s="11"/>
      <c r="AB15" s="11"/>
      <c r="AC15" s="11"/>
      <c r="AD15" s="11">
        <v>12.1</v>
      </c>
      <c r="AE15" s="11" t="s">
        <v>98</v>
      </c>
      <c r="AF15" s="11" t="s">
        <v>99</v>
      </c>
      <c r="AG15" s="11" t="s">
        <v>100</v>
      </c>
      <c r="AH15" s="23" t="s">
        <v>101</v>
      </c>
      <c r="AI15" s="11"/>
    </row>
    <row r="16" ht="301" customHeight="1" spans="1:35">
      <c r="A16" s="15">
        <v>12</v>
      </c>
      <c r="B16" s="15" t="s">
        <v>114</v>
      </c>
      <c r="C16" s="15" t="s">
        <v>115</v>
      </c>
      <c r="D16" s="15" t="s">
        <v>41</v>
      </c>
      <c r="E16" s="15" t="s">
        <v>93</v>
      </c>
      <c r="F16" s="15" t="s">
        <v>116</v>
      </c>
      <c r="G16" s="15" t="s">
        <v>117</v>
      </c>
      <c r="H16" s="17"/>
      <c r="I16" s="17">
        <v>1</v>
      </c>
      <c r="J16" s="17"/>
      <c r="K16" s="17"/>
      <c r="L16" s="17"/>
      <c r="M16" s="17"/>
      <c r="N16" s="17"/>
      <c r="O16" s="17"/>
      <c r="P16" s="11">
        <v>60</v>
      </c>
      <c r="Q16" s="15" t="s">
        <v>118</v>
      </c>
      <c r="R16" s="11" t="s">
        <v>119</v>
      </c>
      <c r="S16" s="11">
        <f t="shared" si="1"/>
        <v>6</v>
      </c>
      <c r="T16" s="11"/>
      <c r="U16" s="11">
        <v>4</v>
      </c>
      <c r="V16" s="11"/>
      <c r="W16" s="11"/>
      <c r="X16" s="11"/>
      <c r="Y16" s="11"/>
      <c r="Z16" s="11"/>
      <c r="AA16" s="11"/>
      <c r="AB16" s="11"/>
      <c r="AC16" s="11"/>
      <c r="AD16" s="11">
        <v>2</v>
      </c>
      <c r="AE16" s="11" t="s">
        <v>98</v>
      </c>
      <c r="AF16" s="11" t="s">
        <v>120</v>
      </c>
      <c r="AG16" s="11" t="s">
        <v>121</v>
      </c>
      <c r="AH16" s="23" t="s">
        <v>101</v>
      </c>
      <c r="AI16" s="11"/>
    </row>
    <row r="17" ht="265" customHeight="1" spans="1:35">
      <c r="A17" s="10">
        <v>13</v>
      </c>
      <c r="B17" s="10" t="s">
        <v>122</v>
      </c>
      <c r="C17" s="13" t="s">
        <v>123</v>
      </c>
      <c r="D17" s="13" t="s">
        <v>41</v>
      </c>
      <c r="E17" s="13" t="s">
        <v>124</v>
      </c>
      <c r="F17" s="13" t="s">
        <v>125</v>
      </c>
      <c r="G17" s="13" t="s">
        <v>126</v>
      </c>
      <c r="H17" s="13">
        <v>1</v>
      </c>
      <c r="I17" s="13"/>
      <c r="J17" s="13"/>
      <c r="K17" s="13"/>
      <c r="L17" s="13"/>
      <c r="M17" s="13"/>
      <c r="N17" s="13"/>
      <c r="O17" s="13"/>
      <c r="P17" s="13">
        <v>234</v>
      </c>
      <c r="Q17" s="13" t="s">
        <v>127</v>
      </c>
      <c r="R17" s="13" t="s">
        <v>128</v>
      </c>
      <c r="S17" s="13">
        <f t="shared" si="1"/>
        <v>77</v>
      </c>
      <c r="T17" s="13"/>
      <c r="U17" s="13">
        <v>50</v>
      </c>
      <c r="V17" s="13"/>
      <c r="W17" s="13"/>
      <c r="X17" s="13"/>
      <c r="Y17" s="13"/>
      <c r="Z17" s="13"/>
      <c r="AA17" s="13"/>
      <c r="AB17" s="13"/>
      <c r="AC17" s="13">
        <v>25.376295</v>
      </c>
      <c r="AD17" s="13">
        <v>1.623705</v>
      </c>
      <c r="AE17" s="13" t="s">
        <v>129</v>
      </c>
      <c r="AF17" s="13" t="s">
        <v>130</v>
      </c>
      <c r="AG17" s="13" t="s">
        <v>131</v>
      </c>
      <c r="AH17" s="22">
        <v>45597</v>
      </c>
      <c r="AI17" s="11"/>
    </row>
    <row r="18" ht="245" customHeight="1" spans="1:35">
      <c r="A18" s="10">
        <v>14</v>
      </c>
      <c r="B18" s="10" t="s">
        <v>132</v>
      </c>
      <c r="C18" s="13" t="s">
        <v>133</v>
      </c>
      <c r="D18" s="13" t="s">
        <v>41</v>
      </c>
      <c r="E18" s="13" t="s">
        <v>124</v>
      </c>
      <c r="F18" s="13" t="s">
        <v>134</v>
      </c>
      <c r="G18" s="13" t="s">
        <v>135</v>
      </c>
      <c r="H18" s="13">
        <v>1</v>
      </c>
      <c r="I18" s="13"/>
      <c r="J18" s="13"/>
      <c r="K18" s="13"/>
      <c r="L18" s="13"/>
      <c r="M18" s="13"/>
      <c r="N18" s="13"/>
      <c r="O18" s="13"/>
      <c r="P18" s="13">
        <v>409</v>
      </c>
      <c r="Q18" s="13" t="s">
        <v>136</v>
      </c>
      <c r="R18" s="13" t="s">
        <v>137</v>
      </c>
      <c r="S18" s="13">
        <f t="shared" si="1"/>
        <v>83</v>
      </c>
      <c r="T18" s="13"/>
      <c r="U18" s="13">
        <v>60</v>
      </c>
      <c r="V18" s="13"/>
      <c r="W18" s="13"/>
      <c r="X18" s="13"/>
      <c r="Y18" s="13"/>
      <c r="Z18" s="13"/>
      <c r="AA18" s="13"/>
      <c r="AB18" s="13"/>
      <c r="AC18" s="13">
        <v>16.610097</v>
      </c>
      <c r="AD18" s="13">
        <v>6.389903</v>
      </c>
      <c r="AE18" s="13" t="s">
        <v>129</v>
      </c>
      <c r="AF18" s="13" t="s">
        <v>138</v>
      </c>
      <c r="AG18" s="13" t="s">
        <v>131</v>
      </c>
      <c r="AH18" s="22">
        <v>45597</v>
      </c>
      <c r="AI18" s="11"/>
    </row>
    <row r="19" ht="259" customHeight="1" spans="1:35">
      <c r="A19" s="10">
        <v>15</v>
      </c>
      <c r="B19" s="10" t="s">
        <v>139</v>
      </c>
      <c r="C19" s="13" t="s">
        <v>140</v>
      </c>
      <c r="D19" s="13" t="s">
        <v>41</v>
      </c>
      <c r="E19" s="13" t="s">
        <v>124</v>
      </c>
      <c r="F19" s="13" t="s">
        <v>141</v>
      </c>
      <c r="G19" s="13" t="s">
        <v>142</v>
      </c>
      <c r="H19" s="13">
        <v>1</v>
      </c>
      <c r="I19" s="13"/>
      <c r="J19" s="13"/>
      <c r="K19" s="13"/>
      <c r="L19" s="13"/>
      <c r="M19" s="13"/>
      <c r="N19" s="13"/>
      <c r="O19" s="13"/>
      <c r="P19" s="13">
        <v>199</v>
      </c>
      <c r="Q19" s="13" t="s">
        <v>143</v>
      </c>
      <c r="R19" s="13" t="s">
        <v>144</v>
      </c>
      <c r="S19" s="13">
        <f t="shared" si="1"/>
        <v>43</v>
      </c>
      <c r="T19" s="13"/>
      <c r="U19" s="13">
        <v>40</v>
      </c>
      <c r="V19" s="13"/>
      <c r="W19" s="13"/>
      <c r="X19" s="13"/>
      <c r="Y19" s="13"/>
      <c r="Z19" s="13"/>
      <c r="AA19" s="13"/>
      <c r="AB19" s="13"/>
      <c r="AC19" s="13">
        <v>1.009645</v>
      </c>
      <c r="AD19" s="13">
        <v>1.990355</v>
      </c>
      <c r="AE19" s="13" t="s">
        <v>129</v>
      </c>
      <c r="AF19" s="13" t="s">
        <v>145</v>
      </c>
      <c r="AG19" s="13" t="s">
        <v>131</v>
      </c>
      <c r="AH19" s="22">
        <v>45597</v>
      </c>
      <c r="AI19" s="11"/>
    </row>
    <row r="20" ht="248" customHeight="1" spans="1:35">
      <c r="A20" s="10">
        <v>16</v>
      </c>
      <c r="B20" s="10" t="s">
        <v>146</v>
      </c>
      <c r="C20" s="13" t="s">
        <v>147</v>
      </c>
      <c r="D20" s="13" t="s">
        <v>41</v>
      </c>
      <c r="E20" s="13" t="s">
        <v>124</v>
      </c>
      <c r="F20" s="13" t="s">
        <v>148</v>
      </c>
      <c r="G20" s="13" t="s">
        <v>149</v>
      </c>
      <c r="H20" s="13">
        <v>1</v>
      </c>
      <c r="I20" s="13"/>
      <c r="J20" s="13"/>
      <c r="K20" s="13"/>
      <c r="L20" s="13"/>
      <c r="M20" s="13"/>
      <c r="N20" s="13"/>
      <c r="O20" s="13"/>
      <c r="P20" s="13">
        <v>398</v>
      </c>
      <c r="Q20" s="13" t="s">
        <v>150</v>
      </c>
      <c r="R20" s="13" t="s">
        <v>151</v>
      </c>
      <c r="S20" s="13">
        <f t="shared" si="1"/>
        <v>68</v>
      </c>
      <c r="T20" s="13"/>
      <c r="U20" s="13">
        <v>68</v>
      </c>
      <c r="V20" s="13"/>
      <c r="W20" s="13"/>
      <c r="X20" s="13"/>
      <c r="Y20" s="13"/>
      <c r="Z20" s="13"/>
      <c r="AA20" s="13"/>
      <c r="AB20" s="13"/>
      <c r="AC20" s="13"/>
      <c r="AD20" s="13"/>
      <c r="AE20" s="13"/>
      <c r="AF20" s="13" t="s">
        <v>152</v>
      </c>
      <c r="AG20" s="13" t="s">
        <v>131</v>
      </c>
      <c r="AH20" s="22">
        <v>45597</v>
      </c>
      <c r="AI20" s="11"/>
    </row>
    <row r="21" ht="245" customHeight="1" spans="1:35">
      <c r="A21" s="10">
        <v>17</v>
      </c>
      <c r="B21" s="10" t="s">
        <v>153</v>
      </c>
      <c r="C21" s="13" t="s">
        <v>154</v>
      </c>
      <c r="D21" s="13" t="s">
        <v>41</v>
      </c>
      <c r="E21" s="13" t="s">
        <v>124</v>
      </c>
      <c r="F21" s="13" t="s">
        <v>155</v>
      </c>
      <c r="G21" s="13" t="s">
        <v>156</v>
      </c>
      <c r="H21" s="13">
        <v>1</v>
      </c>
      <c r="I21" s="13"/>
      <c r="J21" s="13"/>
      <c r="K21" s="13"/>
      <c r="L21" s="13"/>
      <c r="M21" s="13"/>
      <c r="N21" s="13"/>
      <c r="O21" s="13"/>
      <c r="P21" s="13">
        <v>92</v>
      </c>
      <c r="Q21" s="13" t="s">
        <v>157</v>
      </c>
      <c r="R21" s="13" t="s">
        <v>158</v>
      </c>
      <c r="S21" s="13">
        <f t="shared" si="1"/>
        <v>15</v>
      </c>
      <c r="T21" s="13"/>
      <c r="U21" s="13">
        <v>15</v>
      </c>
      <c r="V21" s="13"/>
      <c r="W21" s="13"/>
      <c r="X21" s="13"/>
      <c r="Y21" s="13"/>
      <c r="Z21" s="13"/>
      <c r="AA21" s="13"/>
      <c r="AB21" s="13"/>
      <c r="AC21" s="13"/>
      <c r="AD21" s="13"/>
      <c r="AE21" s="13"/>
      <c r="AF21" s="13" t="s">
        <v>159</v>
      </c>
      <c r="AG21" s="13" t="s">
        <v>131</v>
      </c>
      <c r="AH21" s="22">
        <v>45597</v>
      </c>
      <c r="AI21" s="11"/>
    </row>
  </sheetData>
  <mergeCells count="18">
    <mergeCell ref="A1:AI1"/>
    <mergeCell ref="H2:O2"/>
    <mergeCell ref="S2:AE2"/>
    <mergeCell ref="A4:G4"/>
    <mergeCell ref="A2:A3"/>
    <mergeCell ref="B2:B3"/>
    <mergeCell ref="C2:C3"/>
    <mergeCell ref="D2:D3"/>
    <mergeCell ref="E2:E3"/>
    <mergeCell ref="F2:F3"/>
    <mergeCell ref="G2:G3"/>
    <mergeCell ref="P2:P3"/>
    <mergeCell ref="Q2:Q3"/>
    <mergeCell ref="R2:R3"/>
    <mergeCell ref="AF2:AF3"/>
    <mergeCell ref="AG2:AG3"/>
    <mergeCell ref="AH2:AH3"/>
    <mergeCell ref="AI2:AI3"/>
  </mergeCells>
  <pageMargins left="0.118055555555556" right="0.118055555555556" top="0.751388888888889" bottom="0.751388888888889" header="0.298611111111111" footer="0.298611111111111"/>
  <pageSetup paperSize="9" scale="60"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2024-09-06T08:07:00Z</dcterms:created>
  <dcterms:modified xsi:type="dcterms:W3CDTF">2024-09-20T08:16:14Z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